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27120" windowHeight="7890" activeTab="0"/>
  </bookViews>
  <sheets>
    <sheet name="金型簡易版（粗見積用) " sheetId="1" r:id="rId1"/>
    <sheet name="金型詳細" sheetId="2" r:id="rId2"/>
    <sheet name="金型詳細-上下分割" sheetId="3" r:id="rId3"/>
  </sheets>
  <definedNames>
    <definedName name="_xlnm.Print_Area" localSheetId="0">'金型簡易版（粗見積用) '!$B$2:$X$35</definedName>
    <definedName name="_xlnm.Print_Area" localSheetId="1">'金型詳細'!$B$2:$W$28</definedName>
    <definedName name="_xlnm.Print_Area" localSheetId="2">'金型詳細-上下分割'!$B$2:$W$28</definedName>
  </definedNames>
  <calcPr fullCalcOnLoad="1"/>
</workbook>
</file>

<file path=xl/comments1.xml><?xml version="1.0" encoding="utf-8"?>
<comments xmlns="http://schemas.openxmlformats.org/spreadsheetml/2006/main">
  <authors>
    <author>大塚　昌彦</author>
    <author>小林　美香</author>
  </authors>
  <commentList>
    <comment ref="C14" authorId="0">
      <text>
        <r>
          <rPr>
            <b/>
            <sz val="11"/>
            <rFont val="ＭＳ Ｐゴシック"/>
            <family val="3"/>
          </rPr>
          <t>専用、兼用どちらか○で囲んでください。兼用の場合は兼用の品番全てを記載ください</t>
        </r>
      </text>
    </comment>
    <comment ref="C3" authorId="1">
      <text>
        <r>
          <rPr>
            <b/>
            <sz val="12"/>
            <rFont val="ＭＳ Ｐゴシック"/>
            <family val="3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小林　美香</author>
  </authors>
  <commentList>
    <comment ref="C3" authorId="0">
      <text>
        <r>
          <rPr>
            <b/>
            <sz val="12"/>
            <rFont val="ＭＳ Ｐゴシック"/>
            <family val="3"/>
          </rPr>
          <t>選択してください</t>
        </r>
      </text>
    </comment>
    <comment ref="Q24" authorId="0">
      <text>
        <r>
          <rPr>
            <b/>
            <sz val="9"/>
            <rFont val="ＭＳ Ｐゴシック"/>
            <family val="3"/>
          </rPr>
          <t>ティラド使用欄</t>
        </r>
      </text>
    </comment>
    <comment ref="K5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S23" authorId="0">
      <text>
        <r>
          <rPr>
            <b/>
            <sz val="9"/>
            <rFont val="ＭＳ Ｐゴシック"/>
            <family val="3"/>
          </rPr>
          <t>型検収時の見積書金額は、購買伝票の注文金額と一致させてください</t>
        </r>
      </text>
    </comment>
  </commentList>
</comments>
</file>

<file path=xl/comments3.xml><?xml version="1.0" encoding="utf-8"?>
<comments xmlns="http://schemas.openxmlformats.org/spreadsheetml/2006/main">
  <authors>
    <author>小林　美香</author>
  </authors>
  <commentList>
    <comment ref="C3" authorId="0">
      <text>
        <r>
          <rPr>
            <b/>
            <sz val="12"/>
            <rFont val="ＭＳ Ｐゴシック"/>
            <family val="3"/>
          </rPr>
          <t>選択してください</t>
        </r>
      </text>
    </comment>
    <comment ref="Q24" authorId="0">
      <text>
        <r>
          <rPr>
            <b/>
            <sz val="9"/>
            <rFont val="ＭＳ Ｐゴシック"/>
            <family val="3"/>
          </rPr>
          <t>ティラド使用欄</t>
        </r>
      </text>
    </comment>
    <comment ref="K5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S23" authorId="0">
      <text>
        <r>
          <rPr>
            <b/>
            <sz val="9"/>
            <rFont val="ＭＳ Ｐゴシック"/>
            <family val="3"/>
          </rPr>
          <t>型検収時の見積書金額は、購買伝票の注文金額と一致させてください</t>
        </r>
      </text>
    </comment>
  </commentList>
</comments>
</file>

<file path=xl/sharedStrings.xml><?xml version="1.0" encoding="utf-8"?>
<sst xmlns="http://schemas.openxmlformats.org/spreadsheetml/2006/main" count="224" uniqueCount="150">
  <si>
    <t>作成日；</t>
  </si>
  <si>
    <t>印</t>
  </si>
  <si>
    <t>以下の通り御見積り致します。</t>
  </si>
  <si>
    <t>部　品　名　称</t>
  </si>
  <si>
    <t>納期/工期</t>
  </si>
  <si>
    <t>素材重量</t>
  </si>
  <si>
    <t>(2)</t>
  </si>
  <si>
    <t>加  工  時  間</t>
  </si>
  <si>
    <t>賃率</t>
  </si>
  <si>
    <t>材料費</t>
  </si>
  <si>
    <t>購入部品費</t>
  </si>
  <si>
    <t>段取り</t>
  </si>
  <si>
    <t>加工</t>
  </si>
  <si>
    <t>熱処理</t>
  </si>
  <si>
    <t>仕上げ</t>
  </si>
  <si>
    <t>計</t>
  </si>
  <si>
    <t>加工賃</t>
  </si>
  <si>
    <t>所在地 ：</t>
  </si>
  <si>
    <t xml:space="preserve">     /    /    </t>
  </si>
  <si>
    <t xml:space="preserve">社  名 ：     </t>
  </si>
  <si>
    <t>部品番号</t>
  </si>
  <si>
    <t>専・共</t>
  </si>
  <si>
    <t>金型名称</t>
  </si>
  <si>
    <t>金 型 概 略 寸 法</t>
  </si>
  <si>
    <t>製作社名</t>
  </si>
  <si>
    <t>名 　 称</t>
  </si>
  <si>
    <t>タテ×ヨコ×タカサ</t>
  </si>
  <si>
    <t>主   材   料   費</t>
  </si>
  <si>
    <t xml:space="preserve">  加    工    費</t>
  </si>
  <si>
    <t xml:space="preserve"> 材  質</t>
  </si>
  <si>
    <t xml:space="preserve"> 素材寸法</t>
  </si>
  <si>
    <t>重量 kg</t>
  </si>
  <si>
    <t>＠/ kg</t>
  </si>
  <si>
    <t xml:space="preserve">  金  額</t>
  </si>
  <si>
    <t xml:space="preserve"> 名 称</t>
  </si>
  <si>
    <t xml:space="preserve">  工 程 名</t>
  </si>
  <si>
    <t>工数 H</t>
  </si>
  <si>
    <t xml:space="preserve"> ＠／H</t>
  </si>
  <si>
    <t>主使用機械</t>
  </si>
  <si>
    <t>旋盤</t>
  </si>
  <si>
    <t>放電加工</t>
  </si>
  <si>
    <t xml:space="preserve"> 上</t>
  </si>
  <si>
    <t>ワイヤカット</t>
  </si>
  <si>
    <t>フライス盤</t>
  </si>
  <si>
    <t>ＮＣ加工</t>
  </si>
  <si>
    <t xml:space="preserve"> 型</t>
  </si>
  <si>
    <t>ボール盤加工</t>
  </si>
  <si>
    <t>計</t>
  </si>
  <si>
    <t>穴加工</t>
  </si>
  <si>
    <t xml:space="preserve">    計</t>
  </si>
  <si>
    <t>研磨機</t>
  </si>
  <si>
    <t xml:space="preserve"> 下</t>
  </si>
  <si>
    <t>仕上機械加工</t>
  </si>
  <si>
    <t>み　が　き</t>
  </si>
  <si>
    <t>組　　　立</t>
  </si>
  <si>
    <t>総合計</t>
  </si>
  <si>
    <t xml:space="preserve"> Ａ</t>
  </si>
  <si>
    <t>構成比率</t>
  </si>
  <si>
    <t>出精値引き</t>
  </si>
  <si>
    <t xml:space="preserve"> Ｂ</t>
  </si>
  <si>
    <t xml:space="preserve"> 計</t>
  </si>
  <si>
    <t>部品・他</t>
  </si>
  <si>
    <t>購入部品</t>
  </si>
  <si>
    <t>ﾓｰﾙﾄﾞﾍﾞｰｽ他</t>
  </si>
  <si>
    <t>決　　定</t>
  </si>
  <si>
    <t>設計、諸経費</t>
  </si>
  <si>
    <t>（管理費含）</t>
  </si>
  <si>
    <t>シボ加工、窒化処理</t>
  </si>
  <si>
    <t>完成金型正味重量</t>
  </si>
  <si>
    <t>溶  接</t>
  </si>
  <si>
    <t>Ａ 材料費合計</t>
  </si>
  <si>
    <t xml:space="preserve"> Ｂ 加工費合計</t>
  </si>
  <si>
    <t>詳　　細</t>
  </si>
  <si>
    <t>ラジアル盤</t>
  </si>
  <si>
    <t>旋　盤</t>
  </si>
  <si>
    <t>仕上げ･磨き</t>
  </si>
  <si>
    <t>熱処理</t>
  </si>
  <si>
    <t>調　整</t>
  </si>
  <si>
    <t>部品・その他</t>
  </si>
  <si>
    <t>金型設計</t>
  </si>
  <si>
    <t>ﾃﾞｰﾀ作成</t>
  </si>
  <si>
    <t>購入部品</t>
  </si>
  <si>
    <t>ダイセット</t>
  </si>
  <si>
    <t>Ｂ小計②</t>
  </si>
  <si>
    <t>Ｂ部品・他　小計①</t>
  </si>
  <si>
    <t xml:space="preserve"> Ｂ 加工費合計(①+②)</t>
  </si>
  <si>
    <t>）㎏</t>
  </si>
  <si>
    <t xml:space="preserve"> （</t>
  </si>
  <si>
    <t>工程</t>
  </si>
  <si>
    <t>/</t>
  </si>
  <si>
    <t>改造ベース品番</t>
  </si>
  <si>
    <t>管理No.</t>
  </si>
  <si>
    <t>新規</t>
  </si>
  <si>
    <t>備考</t>
  </si>
  <si>
    <t>稟議NO.</t>
  </si>
  <si>
    <t xml:space="preserve"> ※ ￥．</t>
  </si>
  <si>
    <t>金型・治工具見積明細表</t>
  </si>
  <si>
    <t>既存金型・治工具の価格と比較したか</t>
  </si>
  <si>
    <t>E</t>
  </si>
  <si>
    <t>金型・治工具の数量を減らせないか</t>
  </si>
  <si>
    <t>D</t>
  </si>
  <si>
    <r>
      <t>左右またはアッパー・ロアーの共用化</t>
    </r>
    <r>
      <rPr>
        <sz val="11"/>
        <rFont val="ＭＳ Ｐゴシック"/>
        <family val="3"/>
      </rPr>
      <t>可否</t>
    </r>
  </si>
  <si>
    <t>C</t>
  </si>
  <si>
    <r>
      <t>試作金型・治工具</t>
    </r>
    <r>
      <rPr>
        <sz val="11"/>
        <rFont val="ＭＳ Ｐゴシック"/>
        <family val="3"/>
      </rPr>
      <t>からの流用可否</t>
    </r>
  </si>
  <si>
    <t>B</t>
  </si>
  <si>
    <t>確認</t>
  </si>
  <si>
    <t>承認</t>
  </si>
  <si>
    <r>
      <rPr>
        <sz val="11"/>
        <rFont val="ＭＳ Ｐゴシック"/>
        <family val="3"/>
      </rPr>
      <t>可/否
―　・・・対象外</t>
    </r>
  </si>
  <si>
    <r>
      <t>既存金型・治工具の他機種</t>
    </r>
    <r>
      <rPr>
        <sz val="11"/>
        <rFont val="ＭＳ Ｐゴシック"/>
        <family val="3"/>
      </rPr>
      <t>からの流用可否</t>
    </r>
  </si>
  <si>
    <t>A</t>
  </si>
  <si>
    <t>株式会社ティラド</t>
  </si>
  <si>
    <t>判定</t>
  </si>
  <si>
    <t>確認内容</t>
  </si>
  <si>
    <t>記号</t>
  </si>
  <si>
    <t>【備考】</t>
  </si>
  <si>
    <t>【確認項目】</t>
  </si>
  <si>
    <t>　専用　・　兼用　品番：</t>
  </si>
  <si>
    <t>(C)×(D)</t>
  </si>
  <si>
    <t>(Ｄ)</t>
  </si>
  <si>
    <t>(Ｃ)</t>
  </si>
  <si>
    <t>(A)×(B)</t>
  </si>
  <si>
    <t>(Ｂ)</t>
  </si>
  <si>
    <t>(Ａ)</t>
  </si>
  <si>
    <t>仕上重量</t>
  </si>
  <si>
    <t>材質</t>
  </si>
  <si>
    <t>E</t>
  </si>
  <si>
    <t>D</t>
  </si>
  <si>
    <t>C</t>
  </si>
  <si>
    <t>B</t>
  </si>
  <si>
    <t>A</t>
  </si>
  <si>
    <t>型・治工具　名称</t>
  </si>
  <si>
    <t>(1)+(2)+(3)</t>
  </si>
  <si>
    <t>(3)</t>
  </si>
  <si>
    <t>(1)</t>
  </si>
  <si>
    <t>＠/kg</t>
  </si>
  <si>
    <t>確認項目</t>
  </si>
  <si>
    <t>部　品　番　号</t>
  </si>
  <si>
    <t>企画数量</t>
  </si>
  <si>
    <t>機　　種</t>
  </si>
  <si>
    <t>機種毎に記載ください</t>
  </si>
  <si>
    <t>社  名：</t>
  </si>
  <si>
    <t xml:space="preserve">    　 /  　  /  　  </t>
  </si>
  <si>
    <t>所在地 ：</t>
  </si>
  <si>
    <t>金型・治工具見積明細表（粗見積り用)</t>
  </si>
  <si>
    <t>株式会社　ティラド　調達部　御中</t>
  </si>
  <si>
    <t>株式会社　ティラド　調達部　御中</t>
  </si>
  <si>
    <t>耐用年数</t>
  </si>
  <si>
    <t>寿命　　ショット数</t>
  </si>
  <si>
    <t>保証ショット数</t>
  </si>
  <si>
    <t>保証ショット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</si>
</sst>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(#,##0\)"/>
    <numFmt numFmtId="178" formatCode="_-&quot;｣&quot;* #,##0_-;\-&quot;｣&quot;* #,##0_-;_-&quot;｣&quot;* &quot;-&quot;_-;_-@_-"/>
    <numFmt numFmtId="179" formatCode="&quot;｣&quot;#,##0;\(&quot;｣&quot;#,##0\)"/>
    <numFmt numFmtId="180" formatCode="\$#,##0.00;\(\$#,##0.00\)"/>
    <numFmt numFmtId="181" formatCode="\$#,##0;\(\$#,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u val="single"/>
      <sz val="20"/>
      <name val="ＭＳ ゴシック"/>
      <family val="3"/>
    </font>
    <font>
      <u val="single"/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u val="single"/>
      <sz val="18"/>
      <name val="ＭＳ ゴシック"/>
      <family val="3"/>
    </font>
    <font>
      <u val="single"/>
      <sz val="12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55">
    <border>
      <left/>
      <right/>
      <top/>
      <bottom/>
      <diagonal/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/>
      <top/>
      <bottom style="double">
        <color indexed="8"/>
      </bottom>
    </border>
    <border diagonalUp="1">
      <left style="thin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/>
      <right/>
      <top/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medium">
        <color indexed="8"/>
      </top>
      <bottom style="dotted">
        <color indexed="8"/>
      </bottom>
    </border>
    <border>
      <left/>
      <right/>
      <top style="medium">
        <color indexed="8"/>
      </top>
      <bottom style="dotted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>
        <color indexed="8"/>
      </top>
      <bottom style="double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 diagonalUp="1">
      <left style="thin">
        <color indexed="8"/>
      </left>
      <right/>
      <top style="medium">
        <color indexed="8"/>
      </top>
      <bottom style="medium">
        <color indexed="8"/>
      </bottom>
      <diagonal style="thin">
        <color indexed="8"/>
      </diagonal>
    </border>
    <border diagonalUp="1">
      <left/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</border>
    <border diagonalUp="1">
      <left style="thin">
        <color indexed="8"/>
      </left>
      <right/>
      <top style="thin">
        <color indexed="8"/>
      </top>
      <bottom style="double">
        <color indexed="8"/>
      </bottom>
      <diagonal style="thin">
        <color indexed="8"/>
      </diagonal>
    </border>
    <border diagonalUp="1">
      <left/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/>
      <right style="thin">
        <color indexed="8"/>
      </right>
      <top/>
      <bottom style="medium">
        <color indexed="8"/>
      </bottom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 style="medium">
        <color indexed="8"/>
      </right>
      <top/>
      <bottom/>
      <diagonal style="thin">
        <color indexed="8"/>
      </diagonal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7" fontId="18" fillId="0" borderId="0">
      <alignment/>
      <protection/>
    </xf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Protection="0">
      <alignment/>
    </xf>
    <xf numFmtId="180" fontId="18" fillId="0" borderId="0">
      <alignment/>
      <protection/>
    </xf>
    <xf numFmtId="0" fontId="19" fillId="0" borderId="0" applyProtection="0">
      <alignment/>
    </xf>
    <xf numFmtId="181" fontId="18" fillId="0" borderId="0">
      <alignment/>
      <protection/>
    </xf>
    <xf numFmtId="2" fontId="19" fillId="0" borderId="0" applyProtection="0">
      <alignment/>
    </xf>
    <xf numFmtId="0" fontId="20" fillId="0" borderId="0" applyProtection="0">
      <alignment/>
    </xf>
    <xf numFmtId="0" fontId="21" fillId="0" borderId="0" applyProtection="0">
      <alignment/>
    </xf>
    <xf numFmtId="0" fontId="18" fillId="0" borderId="0">
      <alignment/>
      <protection/>
    </xf>
    <xf numFmtId="10" fontId="19" fillId="0" borderId="0" applyProtection="0">
      <alignment/>
    </xf>
    <xf numFmtId="0" fontId="19" fillId="0" borderId="1" applyProtection="0">
      <alignment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9" fillId="0" borderId="4" applyNumberFormat="0" applyFill="0" applyAlignment="0" applyProtection="0"/>
    <xf numFmtId="0" fontId="50" fillId="29" borderId="0" applyNumberFormat="0" applyBorder="0" applyAlignment="0" applyProtection="0"/>
    <xf numFmtId="0" fontId="51" fillId="30" borderId="5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5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60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73" applyAlignment="1">
      <alignment vertical="center"/>
      <protection/>
    </xf>
    <xf numFmtId="0" fontId="2" fillId="0" borderId="0" xfId="73">
      <alignment/>
      <protection/>
    </xf>
    <xf numFmtId="0" fontId="4" fillId="0" borderId="0" xfId="0" applyFont="1" applyAlignment="1" applyProtection="1">
      <alignment vertical="center"/>
      <protection locked="0"/>
    </xf>
    <xf numFmtId="0" fontId="5" fillId="0" borderId="0" xfId="73" applyFont="1" applyAlignment="1">
      <alignment vertical="center"/>
      <protection/>
    </xf>
    <xf numFmtId="0" fontId="6" fillId="0" borderId="0" xfId="73" applyFont="1" applyAlignment="1">
      <alignment vertical="center"/>
      <protection/>
    </xf>
    <xf numFmtId="0" fontId="7" fillId="0" borderId="0" xfId="73" applyFont="1" applyAlignment="1">
      <alignment vertical="center"/>
      <protection/>
    </xf>
    <xf numFmtId="0" fontId="8" fillId="0" borderId="11" xfId="73" applyFont="1" applyBorder="1" applyAlignment="1" applyProtection="1">
      <alignment horizontal="right" vertical="center"/>
      <protection locked="0"/>
    </xf>
    <xf numFmtId="0" fontId="5" fillId="0" borderId="11" xfId="73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73" applyFont="1">
      <alignment/>
      <protection/>
    </xf>
    <xf numFmtId="0" fontId="5" fillId="0" borderId="0" xfId="73" applyFont="1" applyProtection="1">
      <alignment/>
      <protection locked="0"/>
    </xf>
    <xf numFmtId="0" fontId="5" fillId="0" borderId="0" xfId="73" applyFont="1" applyBorder="1" applyProtection="1">
      <alignment/>
      <protection locked="0"/>
    </xf>
    <xf numFmtId="0" fontId="5" fillId="0" borderId="0" xfId="73" applyFont="1" applyAlignment="1">
      <alignment horizontal="right" vertical="center"/>
      <protection/>
    </xf>
    <xf numFmtId="31" fontId="10" fillId="0" borderId="0" xfId="73" applyNumberFormat="1" applyFont="1" applyAlignment="1" applyProtection="1">
      <alignment vertical="center"/>
      <protection locked="0"/>
    </xf>
    <xf numFmtId="0" fontId="5" fillId="0" borderId="11" xfId="73" applyFont="1" applyBorder="1" applyAlignment="1" applyProtection="1">
      <alignment horizontal="right" vertical="center"/>
      <protection locked="0"/>
    </xf>
    <xf numFmtId="0" fontId="5" fillId="0" borderId="0" xfId="73" applyFont="1" applyBorder="1">
      <alignment/>
      <protection/>
    </xf>
    <xf numFmtId="0" fontId="5" fillId="0" borderId="0" xfId="73" applyFont="1" applyBorder="1" applyAlignment="1" applyProtection="1">
      <alignment vertical="center" textRotation="255"/>
      <protection locked="0"/>
    </xf>
    <xf numFmtId="0" fontId="11" fillId="0" borderId="0" xfId="73" applyFont="1" applyBorder="1" applyAlignment="1">
      <alignment vertical="center"/>
      <protection/>
    </xf>
    <xf numFmtId="0" fontId="5" fillId="0" borderId="0" xfId="73" applyFont="1" applyBorder="1" applyAlignment="1" applyProtection="1">
      <alignment vertical="center"/>
      <protection locked="0"/>
    </xf>
    <xf numFmtId="0" fontId="5" fillId="0" borderId="0" xfId="73" applyFont="1" applyBorder="1" applyAlignment="1">
      <alignment vertical="center" textRotation="255"/>
      <protection/>
    </xf>
    <xf numFmtId="0" fontId="5" fillId="0" borderId="0" xfId="73" applyFont="1" applyBorder="1" applyAlignment="1">
      <alignment/>
      <protection/>
    </xf>
    <xf numFmtId="0" fontId="5" fillId="0" borderId="12" xfId="73" applyFont="1" applyBorder="1">
      <alignment/>
      <protection/>
    </xf>
    <xf numFmtId="0" fontId="5" fillId="0" borderId="13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/>
      <protection/>
    </xf>
    <xf numFmtId="0" fontId="5" fillId="0" borderId="14" xfId="73" applyFont="1" applyBorder="1" applyAlignment="1" quotePrefix="1">
      <alignment horizontal="center" vertical="center"/>
      <protection/>
    </xf>
    <xf numFmtId="0" fontId="5" fillId="0" borderId="15" xfId="73" applyFont="1" applyBorder="1" applyAlignment="1" quotePrefix="1">
      <alignment horizontal="center" vertical="center"/>
      <protection/>
    </xf>
    <xf numFmtId="0" fontId="5" fillId="0" borderId="16" xfId="73" applyFont="1" applyBorder="1">
      <alignment/>
      <protection/>
    </xf>
    <xf numFmtId="0" fontId="5" fillId="0" borderId="17" xfId="73" applyFont="1" applyBorder="1" applyAlignment="1">
      <alignment horizontal="center" vertical="center"/>
      <protection/>
    </xf>
    <xf numFmtId="0" fontId="5" fillId="0" borderId="18" xfId="73" applyFont="1" applyBorder="1" applyAlignment="1">
      <alignment horizontal="center" vertical="center"/>
      <protection/>
    </xf>
    <xf numFmtId="0" fontId="5" fillId="0" borderId="19" xfId="73" applyFont="1" applyBorder="1" applyAlignment="1">
      <alignment horizontal="center" vertical="center"/>
      <protection/>
    </xf>
    <xf numFmtId="0" fontId="5" fillId="0" borderId="20" xfId="73" applyFont="1" applyBorder="1" applyAlignment="1">
      <alignment horizontal="center" vertical="center"/>
      <protection/>
    </xf>
    <xf numFmtId="0" fontId="12" fillId="0" borderId="21" xfId="73" applyFont="1" applyBorder="1" applyAlignment="1">
      <alignment horizontal="center" vertical="center"/>
      <protection/>
    </xf>
    <xf numFmtId="0" fontId="5" fillId="0" borderId="22" xfId="73" applyFont="1" applyBorder="1">
      <alignment/>
      <protection/>
    </xf>
    <xf numFmtId="0" fontId="5" fillId="0" borderId="23" xfId="73" applyFont="1" applyBorder="1" applyAlignment="1">
      <alignment horizontal="center" vertical="center"/>
      <protection/>
    </xf>
    <xf numFmtId="0" fontId="5" fillId="0" borderId="24" xfId="73" applyFont="1" applyBorder="1" applyAlignment="1">
      <alignment horizontal="center" vertical="center"/>
      <protection/>
    </xf>
    <xf numFmtId="0" fontId="2" fillId="0" borderId="24" xfId="73" applyBorder="1" applyAlignment="1">
      <alignment horizontal="center" vertical="center"/>
      <protection/>
    </xf>
    <xf numFmtId="0" fontId="5" fillId="0" borderId="25" xfId="73" applyFont="1" applyBorder="1" applyAlignment="1">
      <alignment horizontal="center" vertical="center"/>
      <protection/>
    </xf>
    <xf numFmtId="0" fontId="5" fillId="0" borderId="26" xfId="73" applyFont="1" applyBorder="1" applyAlignment="1">
      <alignment horizontal="center" vertical="center"/>
      <protection/>
    </xf>
    <xf numFmtId="0" fontId="5" fillId="0" borderId="27" xfId="73" applyFont="1" applyBorder="1" applyAlignment="1">
      <alignment horizontal="center" vertical="center"/>
      <protection/>
    </xf>
    <xf numFmtId="0" fontId="8" fillId="0" borderId="28" xfId="73" applyFont="1" applyBorder="1" applyAlignment="1" applyProtection="1">
      <alignment vertical="center"/>
      <protection locked="0"/>
    </xf>
    <xf numFmtId="0" fontId="8" fillId="0" borderId="29" xfId="73" applyFont="1" applyBorder="1" applyAlignment="1" applyProtection="1">
      <alignment vertical="center"/>
      <protection locked="0"/>
    </xf>
    <xf numFmtId="38" fontId="8" fillId="0" borderId="29" xfId="61" applyFont="1" applyBorder="1" applyAlignment="1" applyProtection="1">
      <alignment vertical="center"/>
      <protection locked="0"/>
    </xf>
    <xf numFmtId="38" fontId="8" fillId="0" borderId="29" xfId="61" applyFont="1" applyBorder="1" applyAlignment="1">
      <alignment vertical="center"/>
    </xf>
    <xf numFmtId="0" fontId="8" fillId="0" borderId="30" xfId="73" applyFont="1" applyBorder="1" applyAlignment="1" applyProtection="1">
      <alignment vertical="center"/>
      <protection locked="0"/>
    </xf>
    <xf numFmtId="0" fontId="8" fillId="0" borderId="31" xfId="73" applyFont="1" applyBorder="1" applyAlignment="1" applyProtection="1">
      <alignment vertical="center"/>
      <protection locked="0"/>
    </xf>
    <xf numFmtId="0" fontId="8" fillId="0" borderId="28" xfId="73" applyFont="1" applyBorder="1" applyAlignment="1">
      <alignment vertical="center"/>
      <protection/>
    </xf>
    <xf numFmtId="38" fontId="8" fillId="0" borderId="32" xfId="61" applyFont="1" applyBorder="1" applyAlignment="1">
      <alignment vertical="center"/>
    </xf>
    <xf numFmtId="0" fontId="8" fillId="0" borderId="33" xfId="73" applyFont="1" applyBorder="1" applyAlignment="1" applyProtection="1">
      <alignment vertical="center"/>
      <protection locked="0"/>
    </xf>
    <xf numFmtId="38" fontId="8" fillId="0" borderId="34" xfId="61" applyFont="1" applyBorder="1" applyAlignment="1" applyProtection="1">
      <alignment vertical="center"/>
      <protection locked="0"/>
    </xf>
    <xf numFmtId="38" fontId="8" fillId="0" borderId="34" xfId="61" applyFont="1" applyBorder="1" applyAlignment="1">
      <alignment vertical="center"/>
    </xf>
    <xf numFmtId="0" fontId="8" fillId="0" borderId="35" xfId="73" applyFont="1" applyBorder="1" applyAlignment="1" applyProtection="1">
      <alignment vertical="center"/>
      <protection locked="0"/>
    </xf>
    <xf numFmtId="0" fontId="8" fillId="0" borderId="36" xfId="73" applyFont="1" applyBorder="1" applyAlignment="1" applyProtection="1">
      <alignment vertical="center"/>
      <protection locked="0"/>
    </xf>
    <xf numFmtId="0" fontId="8" fillId="0" borderId="33" xfId="73" applyFont="1" applyBorder="1" applyAlignment="1">
      <alignment vertical="center"/>
      <protection/>
    </xf>
    <xf numFmtId="38" fontId="8" fillId="0" borderId="37" xfId="61" applyFont="1" applyBorder="1" applyAlignment="1">
      <alignment vertical="center"/>
    </xf>
    <xf numFmtId="0" fontId="13" fillId="0" borderId="34" xfId="73" applyFont="1" applyBorder="1" applyAlignment="1" applyProtection="1">
      <alignment vertical="center"/>
      <protection locked="0"/>
    </xf>
    <xf numFmtId="0" fontId="8" fillId="0" borderId="38" xfId="73" applyFont="1" applyBorder="1" applyAlignment="1" applyProtection="1">
      <alignment vertical="center"/>
      <protection locked="0"/>
    </xf>
    <xf numFmtId="0" fontId="8" fillId="0" borderId="39" xfId="73" applyFont="1" applyBorder="1" applyAlignment="1" applyProtection="1">
      <alignment vertical="center"/>
      <protection locked="0"/>
    </xf>
    <xf numFmtId="0" fontId="5" fillId="0" borderId="40" xfId="73" applyFont="1" applyBorder="1" applyAlignment="1">
      <alignment vertical="center"/>
      <protection/>
    </xf>
    <xf numFmtId="0" fontId="8" fillId="0" borderId="25" xfId="73" applyFont="1" applyBorder="1" applyAlignment="1">
      <alignment vertical="center"/>
      <protection/>
    </xf>
    <xf numFmtId="0" fontId="8" fillId="0" borderId="26" xfId="73" applyFont="1" applyBorder="1" applyAlignment="1">
      <alignment vertical="center"/>
      <protection/>
    </xf>
    <xf numFmtId="38" fontId="8" fillId="0" borderId="27" xfId="61" applyFont="1" applyBorder="1" applyAlignment="1">
      <alignment vertical="center"/>
    </xf>
    <xf numFmtId="0" fontId="15" fillId="0" borderId="0" xfId="73" applyFont="1" applyAlignment="1">
      <alignment vertical="center"/>
      <protection/>
    </xf>
    <xf numFmtId="0" fontId="15" fillId="0" borderId="11" xfId="73" applyFont="1" applyBorder="1" applyAlignment="1">
      <alignment vertical="center"/>
      <protection/>
    </xf>
    <xf numFmtId="0" fontId="4" fillId="0" borderId="41" xfId="0" applyFont="1" applyBorder="1" applyAlignment="1" applyProtection="1">
      <alignment vertical="center"/>
      <protection locked="0"/>
    </xf>
    <xf numFmtId="0" fontId="5" fillId="0" borderId="11" xfId="73" applyFont="1" applyBorder="1" applyAlignment="1">
      <alignment vertical="center"/>
      <protection/>
    </xf>
    <xf numFmtId="0" fontId="5" fillId="0" borderId="42" xfId="73" applyFont="1" applyBorder="1" applyAlignment="1">
      <alignment horizontal="center" vertical="center"/>
      <protection/>
    </xf>
    <xf numFmtId="0" fontId="5" fillId="0" borderId="43" xfId="73" applyFont="1" applyBorder="1" applyProtection="1">
      <alignment/>
      <protection locked="0"/>
    </xf>
    <xf numFmtId="0" fontId="5" fillId="0" borderId="44" xfId="73" applyFont="1" applyBorder="1">
      <alignment/>
      <protection/>
    </xf>
    <xf numFmtId="0" fontId="5" fillId="0" borderId="45" xfId="73" applyFont="1" applyBorder="1" applyAlignment="1">
      <alignment vertical="center"/>
      <protection/>
    </xf>
    <xf numFmtId="0" fontId="5" fillId="0" borderId="45" xfId="73" applyFont="1" applyBorder="1" applyAlignment="1">
      <alignment horizontal="center" vertical="center"/>
      <protection/>
    </xf>
    <xf numFmtId="0" fontId="5" fillId="0" borderId="44" xfId="73" applyFont="1" applyBorder="1" applyAlignment="1">
      <alignment vertical="center"/>
      <protection/>
    </xf>
    <xf numFmtId="0" fontId="5" fillId="0" borderId="46" xfId="73" applyFont="1" applyBorder="1" applyAlignment="1">
      <alignment vertical="center"/>
      <protection/>
    </xf>
    <xf numFmtId="0" fontId="5" fillId="0" borderId="45" xfId="73" applyFont="1" applyBorder="1" applyAlignment="1" applyProtection="1">
      <alignment horizontal="center" vertical="center"/>
      <protection locked="0"/>
    </xf>
    <xf numFmtId="0" fontId="5" fillId="0" borderId="45" xfId="73" applyFont="1" applyBorder="1" applyAlignment="1" applyProtection="1">
      <alignment vertical="center"/>
      <protection locked="0"/>
    </xf>
    <xf numFmtId="38" fontId="5" fillId="0" borderId="45" xfId="61" applyFont="1" applyBorder="1" applyAlignment="1" applyProtection="1">
      <alignment vertical="center"/>
      <protection locked="0"/>
    </xf>
    <xf numFmtId="37" fontId="5" fillId="0" borderId="45" xfId="73" applyNumberFormat="1" applyFont="1" applyBorder="1" applyAlignment="1" applyProtection="1">
      <alignment vertical="center"/>
      <protection/>
    </xf>
    <xf numFmtId="1" fontId="5" fillId="0" borderId="45" xfId="73" applyNumberFormat="1" applyFont="1" applyBorder="1" applyAlignment="1" applyProtection="1">
      <alignment vertical="center"/>
      <protection locked="0"/>
    </xf>
    <xf numFmtId="0" fontId="5" fillId="0" borderId="46" xfId="73" applyFont="1" applyBorder="1" applyAlignment="1" applyProtection="1">
      <alignment vertical="center"/>
      <protection locked="0"/>
    </xf>
    <xf numFmtId="0" fontId="5" fillId="0" borderId="0" xfId="73" applyFont="1" applyAlignment="1" applyProtection="1">
      <alignment vertical="center"/>
      <protection locked="0"/>
    </xf>
    <xf numFmtId="0" fontId="5" fillId="0" borderId="47" xfId="73" applyFont="1" applyBorder="1" applyAlignment="1" applyProtection="1">
      <alignment vertical="center"/>
      <protection locked="0"/>
    </xf>
    <xf numFmtId="38" fontId="5" fillId="0" borderId="45" xfId="61" applyFont="1" applyBorder="1" applyAlignment="1" applyProtection="1">
      <alignment horizontal="right" vertical="center"/>
      <protection locked="0"/>
    </xf>
    <xf numFmtId="38" fontId="5" fillId="0" borderId="45" xfId="61" applyFont="1" applyBorder="1" applyAlignment="1" applyProtection="1">
      <alignment horizontal="center" vertical="center"/>
      <protection locked="0"/>
    </xf>
    <xf numFmtId="1" fontId="5" fillId="0" borderId="48" xfId="73" applyNumberFormat="1" applyFont="1" applyBorder="1" applyAlignment="1" applyProtection="1">
      <alignment vertical="center"/>
      <protection locked="0"/>
    </xf>
    <xf numFmtId="0" fontId="2" fillId="0" borderId="0" xfId="73" applyProtection="1">
      <alignment/>
      <protection locked="0"/>
    </xf>
    <xf numFmtId="0" fontId="5" fillId="0" borderId="49" xfId="73" applyFont="1" applyBorder="1" applyAlignment="1" applyProtection="1">
      <alignment horizontal="center" vertical="center"/>
      <protection locked="0"/>
    </xf>
    <xf numFmtId="1" fontId="5" fillId="0" borderId="49" xfId="73" applyNumberFormat="1" applyFont="1" applyBorder="1" applyAlignment="1" applyProtection="1">
      <alignment vertical="center"/>
      <protection locked="0"/>
    </xf>
    <xf numFmtId="38" fontId="5" fillId="0" borderId="49" xfId="61" applyFont="1" applyBorder="1" applyAlignment="1" applyProtection="1">
      <alignment vertical="center"/>
      <protection locked="0"/>
    </xf>
    <xf numFmtId="37" fontId="5" fillId="0" borderId="49" xfId="73" applyNumberFormat="1" applyFont="1" applyBorder="1" applyAlignment="1" applyProtection="1">
      <alignment vertical="center"/>
      <protection/>
    </xf>
    <xf numFmtId="0" fontId="5" fillId="0" borderId="50" xfId="73" applyFont="1" applyBorder="1" applyAlignment="1">
      <alignment vertical="center"/>
      <protection/>
    </xf>
    <xf numFmtId="0" fontId="5" fillId="0" borderId="51" xfId="73" applyFont="1" applyBorder="1" applyAlignment="1">
      <alignment horizontal="center" vertical="center"/>
      <protection/>
    </xf>
    <xf numFmtId="1" fontId="5" fillId="0" borderId="51" xfId="73" applyNumberFormat="1" applyFont="1" applyBorder="1" applyAlignment="1">
      <alignment vertical="center"/>
      <protection/>
    </xf>
    <xf numFmtId="38" fontId="5" fillId="0" borderId="52" xfId="61" applyFont="1" applyBorder="1" applyAlignment="1" applyProtection="1">
      <alignment vertical="center"/>
      <protection/>
    </xf>
    <xf numFmtId="37" fontId="5" fillId="33" borderId="51" xfId="73" applyNumberFormat="1" applyFont="1" applyFill="1" applyBorder="1" applyAlignment="1" applyProtection="1">
      <alignment vertical="center"/>
      <protection/>
    </xf>
    <xf numFmtId="0" fontId="5" fillId="0" borderId="49" xfId="73" applyFont="1" applyBorder="1" applyAlignment="1" applyProtection="1">
      <alignment vertical="center"/>
      <protection locked="0"/>
    </xf>
    <xf numFmtId="0" fontId="5" fillId="0" borderId="52" xfId="73" applyFont="1" applyBorder="1" applyAlignment="1">
      <alignment vertical="center"/>
      <protection/>
    </xf>
    <xf numFmtId="0" fontId="5" fillId="0" borderId="51" xfId="73" applyFont="1" applyBorder="1" applyAlignment="1">
      <alignment vertical="center"/>
      <protection/>
    </xf>
    <xf numFmtId="38" fontId="5" fillId="0" borderId="51" xfId="61" applyFont="1" applyBorder="1" applyAlignment="1">
      <alignment vertical="center"/>
    </xf>
    <xf numFmtId="38" fontId="5" fillId="0" borderId="52" xfId="61" applyFont="1" applyBorder="1" applyAlignment="1">
      <alignment vertical="center"/>
    </xf>
    <xf numFmtId="38" fontId="5" fillId="34" borderId="51" xfId="61" applyFont="1" applyFill="1" applyBorder="1" applyAlignment="1">
      <alignment vertical="center"/>
    </xf>
    <xf numFmtId="0" fontId="5" fillId="0" borderId="53" xfId="73" applyFont="1" applyBorder="1" applyAlignment="1">
      <alignment vertical="center"/>
      <protection/>
    </xf>
    <xf numFmtId="0" fontId="5" fillId="0" borderId="54" xfId="73" applyFont="1" applyBorder="1" applyAlignment="1">
      <alignment vertical="center"/>
      <protection/>
    </xf>
    <xf numFmtId="37" fontId="5" fillId="0" borderId="49" xfId="73" applyNumberFormat="1" applyFont="1" applyBorder="1" applyAlignment="1" applyProtection="1">
      <alignment vertical="center"/>
      <protection locked="0"/>
    </xf>
    <xf numFmtId="0" fontId="5" fillId="0" borderId="55" xfId="73" applyFont="1" applyBorder="1" applyAlignment="1">
      <alignment vertical="center"/>
      <protection/>
    </xf>
    <xf numFmtId="37" fontId="5" fillId="0" borderId="52" xfId="73" applyNumberFormat="1" applyFont="1" applyBorder="1" applyAlignment="1" applyProtection="1">
      <alignment vertical="center"/>
      <protection/>
    </xf>
    <xf numFmtId="37" fontId="5" fillId="33" borderId="45" xfId="73" applyNumberFormat="1" applyFont="1" applyFill="1" applyBorder="1" applyAlignment="1" applyProtection="1">
      <alignment vertical="center"/>
      <protection/>
    </xf>
    <xf numFmtId="0" fontId="5" fillId="0" borderId="47" xfId="73" applyFont="1" applyBorder="1" applyAlignment="1">
      <alignment vertical="center"/>
      <protection/>
    </xf>
    <xf numFmtId="0" fontId="5" fillId="0" borderId="51" xfId="73" applyFont="1" applyBorder="1" applyAlignment="1" applyProtection="1">
      <alignment horizontal="center" vertical="center"/>
      <protection locked="0"/>
    </xf>
    <xf numFmtId="0" fontId="8" fillId="0" borderId="50" xfId="73" applyFont="1" applyBorder="1" applyAlignment="1">
      <alignment vertical="center"/>
      <protection/>
    </xf>
    <xf numFmtId="0" fontId="8" fillId="0" borderId="55" xfId="73" applyFont="1" applyBorder="1" applyAlignment="1">
      <alignment vertical="center"/>
      <protection/>
    </xf>
    <xf numFmtId="0" fontId="5" fillId="0" borderId="56" xfId="73" applyFont="1" applyBorder="1" applyProtection="1">
      <alignment/>
      <protection locked="0"/>
    </xf>
    <xf numFmtId="0" fontId="5" fillId="0" borderId="57" xfId="73" applyFont="1" applyBorder="1" applyProtection="1">
      <alignment/>
      <protection locked="0"/>
    </xf>
    <xf numFmtId="0" fontId="5" fillId="0" borderId="58" xfId="73" applyFont="1" applyBorder="1">
      <alignment/>
      <protection/>
    </xf>
    <xf numFmtId="0" fontId="5" fillId="0" borderId="47" xfId="73" applyFont="1" applyBorder="1">
      <alignment/>
      <protection/>
    </xf>
    <xf numFmtId="0" fontId="5" fillId="0" borderId="48" xfId="73" applyFont="1" applyBorder="1" applyAlignment="1" applyProtection="1">
      <alignment horizontal="center" vertical="center"/>
      <protection locked="0"/>
    </xf>
    <xf numFmtId="0" fontId="5" fillId="0" borderId="59" xfId="73" applyFont="1" applyBorder="1" applyAlignment="1" applyProtection="1">
      <alignment vertical="center"/>
      <protection locked="0"/>
    </xf>
    <xf numFmtId="38" fontId="5" fillId="0" borderId="59" xfId="61" applyFont="1" applyBorder="1" applyAlignment="1" applyProtection="1">
      <alignment vertical="center"/>
      <protection locked="0"/>
    </xf>
    <xf numFmtId="37" fontId="5" fillId="0" borderId="59" xfId="73" applyNumberFormat="1" applyFont="1" applyBorder="1" applyAlignment="1" applyProtection="1">
      <alignment vertical="center"/>
      <protection/>
    </xf>
    <xf numFmtId="0" fontId="5" fillId="0" borderId="48" xfId="73" applyFont="1" applyBorder="1" applyAlignment="1">
      <alignment vertical="center"/>
      <protection/>
    </xf>
    <xf numFmtId="0" fontId="5" fillId="0" borderId="59" xfId="73" applyFont="1" applyBorder="1" applyAlignment="1">
      <alignment vertical="center"/>
      <protection/>
    </xf>
    <xf numFmtId="38" fontId="5" fillId="0" borderId="59" xfId="61" applyFont="1" applyBorder="1" applyAlignment="1">
      <alignment vertical="center"/>
    </xf>
    <xf numFmtId="38" fontId="5" fillId="0" borderId="48" xfId="61" applyFont="1" applyBorder="1" applyAlignment="1">
      <alignment vertical="center"/>
    </xf>
    <xf numFmtId="0" fontId="5" fillId="0" borderId="60" xfId="73" applyFont="1" applyBorder="1" applyAlignment="1">
      <alignment vertical="center"/>
      <protection/>
    </xf>
    <xf numFmtId="0" fontId="5" fillId="0" borderId="61" xfId="73" applyFont="1" applyBorder="1" applyAlignment="1">
      <alignment vertical="center"/>
      <protection/>
    </xf>
    <xf numFmtId="0" fontId="5" fillId="0" borderId="62" xfId="73" applyFont="1" applyBorder="1" applyAlignment="1">
      <alignment vertical="center"/>
      <protection/>
    </xf>
    <xf numFmtId="38" fontId="5" fillId="0" borderId="62" xfId="61" applyFont="1" applyBorder="1" applyAlignment="1">
      <alignment vertical="center"/>
    </xf>
    <xf numFmtId="38" fontId="5" fillId="0" borderId="63" xfId="61" applyFont="1" applyBorder="1" applyAlignment="1">
      <alignment vertical="center"/>
    </xf>
    <xf numFmtId="38" fontId="5" fillId="34" borderId="62" xfId="61" applyFont="1" applyFill="1" applyBorder="1" applyAlignment="1">
      <alignment vertical="center"/>
    </xf>
    <xf numFmtId="37" fontId="5" fillId="0" borderId="59" xfId="73" applyNumberFormat="1" applyFont="1" applyBorder="1" applyAlignment="1" applyProtection="1">
      <alignment vertical="center"/>
      <protection locked="0"/>
    </xf>
    <xf numFmtId="0" fontId="5" fillId="0" borderId="64" xfId="73" applyFont="1" applyBorder="1" applyAlignment="1">
      <alignment vertical="center"/>
      <protection/>
    </xf>
    <xf numFmtId="0" fontId="5" fillId="0" borderId="59" xfId="73" applyFont="1" applyBorder="1" applyAlignment="1">
      <alignment horizontal="center" vertical="center"/>
      <protection/>
    </xf>
    <xf numFmtId="37" fontId="5" fillId="0" borderId="48" xfId="73" applyNumberFormat="1" applyFont="1" applyBorder="1" applyAlignment="1" applyProtection="1">
      <alignment vertical="center"/>
      <protection/>
    </xf>
    <xf numFmtId="0" fontId="5" fillId="0" borderId="64" xfId="73" applyFont="1" applyBorder="1" applyAlignment="1">
      <alignment vertical="center" textRotation="255"/>
      <protection/>
    </xf>
    <xf numFmtId="0" fontId="5" fillId="0" borderId="48" xfId="73" applyFont="1" applyBorder="1" applyAlignment="1" applyProtection="1">
      <alignment vertical="center"/>
      <protection locked="0"/>
    </xf>
    <xf numFmtId="0" fontId="5" fillId="0" borderId="65" xfId="73" applyFont="1" applyBorder="1" applyAlignment="1" applyProtection="1">
      <alignment vertical="center"/>
      <protection locked="0"/>
    </xf>
    <xf numFmtId="38" fontId="5" fillId="0" borderId="45" xfId="61" applyFont="1" applyFill="1" applyBorder="1" applyAlignment="1">
      <alignment vertical="center"/>
    </xf>
    <xf numFmtId="0" fontId="5" fillId="0" borderId="66" xfId="73" applyFont="1" applyBorder="1" applyAlignment="1" applyProtection="1">
      <alignment vertical="center"/>
      <protection locked="0"/>
    </xf>
    <xf numFmtId="0" fontId="5" fillId="0" borderId="67" xfId="73" applyFont="1" applyBorder="1" applyAlignment="1" applyProtection="1">
      <alignment vertical="center"/>
      <protection locked="0"/>
    </xf>
    <xf numFmtId="37" fontId="5" fillId="0" borderId="66" xfId="73" applyNumberFormat="1" applyFont="1" applyBorder="1" applyAlignment="1" applyProtection="1">
      <alignment vertical="center"/>
      <protection/>
    </xf>
    <xf numFmtId="0" fontId="5" fillId="0" borderId="68" xfId="73" applyFont="1" applyFill="1" applyBorder="1" applyAlignment="1">
      <alignment vertical="center"/>
      <protection/>
    </xf>
    <xf numFmtId="0" fontId="8" fillId="0" borderId="51" xfId="73" applyFont="1" applyBorder="1" applyAlignment="1">
      <alignment horizontal="center" vertical="center"/>
      <protection/>
    </xf>
    <xf numFmtId="38" fontId="8" fillId="33" borderId="69" xfId="73" applyNumberFormat="1" applyFont="1" applyFill="1" applyBorder="1" applyAlignment="1">
      <alignment vertical="center"/>
      <protection/>
    </xf>
    <xf numFmtId="0" fontId="17" fillId="0" borderId="50" xfId="73" applyFont="1" applyBorder="1" applyAlignment="1">
      <alignment vertical="center"/>
      <protection/>
    </xf>
    <xf numFmtId="0" fontId="2" fillId="0" borderId="69" xfId="73" applyBorder="1">
      <alignment/>
      <protection/>
    </xf>
    <xf numFmtId="37" fontId="8" fillId="0" borderId="70" xfId="73" applyNumberFormat="1" applyFont="1" applyFill="1" applyBorder="1" applyAlignment="1">
      <alignment vertical="center"/>
      <protection/>
    </xf>
    <xf numFmtId="0" fontId="61" fillId="0" borderId="0" xfId="73" applyFont="1" applyAlignment="1">
      <alignment vertical="center"/>
      <protection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0" borderId="0" xfId="73" applyFont="1" applyAlignment="1">
      <alignment horizontal="left"/>
      <protection/>
    </xf>
    <xf numFmtId="0" fontId="5" fillId="0" borderId="0" xfId="73" applyFont="1" applyAlignment="1">
      <alignment horizontal="left" vertical="center"/>
      <protection/>
    </xf>
    <xf numFmtId="0" fontId="5" fillId="0" borderId="71" xfId="73" applyFont="1" applyBorder="1" applyAlignment="1">
      <alignment vertical="center"/>
      <protection/>
    </xf>
    <xf numFmtId="0" fontId="5" fillId="0" borderId="72" xfId="73" applyFont="1" applyBorder="1" applyAlignment="1">
      <alignment vertical="center"/>
      <protection/>
    </xf>
    <xf numFmtId="0" fontId="5" fillId="0" borderId="73" xfId="73" applyFont="1" applyBorder="1" applyAlignment="1">
      <alignment horizontal="right" vertical="center"/>
      <protection/>
    </xf>
    <xf numFmtId="0" fontId="5" fillId="0" borderId="74" xfId="73" applyFont="1" applyBorder="1" applyAlignment="1">
      <alignment vertical="center"/>
      <protection/>
    </xf>
    <xf numFmtId="0" fontId="5" fillId="0" borderId="75" xfId="73" applyFont="1" applyBorder="1" applyAlignment="1">
      <alignment vertical="center"/>
      <protection/>
    </xf>
    <xf numFmtId="38" fontId="5" fillId="0" borderId="43" xfId="61" applyFont="1" applyBorder="1" applyAlignment="1">
      <alignment vertical="center"/>
    </xf>
    <xf numFmtId="38" fontId="5" fillId="0" borderId="76" xfId="61" applyFont="1" applyBorder="1" applyAlignment="1">
      <alignment vertical="center"/>
    </xf>
    <xf numFmtId="38" fontId="5" fillId="34" borderId="43" xfId="61" applyFont="1" applyFill="1" applyBorder="1" applyAlignment="1">
      <alignment vertical="center"/>
    </xf>
    <xf numFmtId="0" fontId="5" fillId="0" borderId="70" xfId="73" applyFont="1" applyBorder="1" applyAlignment="1">
      <alignment horizontal="right" vertical="center"/>
      <protection/>
    </xf>
    <xf numFmtId="0" fontId="5" fillId="35" borderId="43" xfId="73" applyFont="1" applyFill="1" applyBorder="1" applyAlignment="1">
      <alignment vertical="center"/>
      <protection/>
    </xf>
    <xf numFmtId="0" fontId="5" fillId="35" borderId="0" xfId="73" applyFont="1" applyFill="1" applyAlignment="1">
      <alignment vertical="center"/>
      <protection/>
    </xf>
    <xf numFmtId="0" fontId="5" fillId="35" borderId="47" xfId="73" applyFont="1" applyFill="1" applyBorder="1" applyAlignment="1">
      <alignment vertical="center"/>
      <protection/>
    </xf>
    <xf numFmtId="0" fontId="5" fillId="35" borderId="51" xfId="73" applyFont="1" applyFill="1" applyBorder="1" applyAlignment="1">
      <alignment vertical="center"/>
      <protection/>
    </xf>
    <xf numFmtId="0" fontId="5" fillId="35" borderId="55" xfId="73" applyFont="1" applyFill="1" applyBorder="1" applyAlignment="1">
      <alignment vertical="center"/>
      <protection/>
    </xf>
    <xf numFmtId="0" fontId="5" fillId="35" borderId="77" xfId="73" applyFont="1" applyFill="1" applyBorder="1" applyAlignment="1">
      <alignment vertical="center"/>
      <protection/>
    </xf>
    <xf numFmtId="0" fontId="5" fillId="35" borderId="78" xfId="73" applyFont="1" applyFill="1" applyBorder="1" applyAlignment="1">
      <alignment vertical="center"/>
      <protection/>
    </xf>
    <xf numFmtId="0" fontId="5" fillId="35" borderId="79" xfId="73" applyFont="1" applyFill="1" applyBorder="1" applyAlignment="1">
      <alignment vertical="center"/>
      <protection/>
    </xf>
    <xf numFmtId="0" fontId="5" fillId="35" borderId="80" xfId="73" applyFont="1" applyFill="1" applyBorder="1" applyAlignment="1">
      <alignment vertical="center"/>
      <protection/>
    </xf>
    <xf numFmtId="38" fontId="5" fillId="35" borderId="80" xfId="61" applyFont="1" applyFill="1" applyBorder="1" applyAlignment="1">
      <alignment vertical="center"/>
    </xf>
    <xf numFmtId="0" fontId="5" fillId="35" borderId="81" xfId="73" applyFont="1" applyFill="1" applyBorder="1" applyAlignment="1">
      <alignment vertical="center"/>
      <protection/>
    </xf>
    <xf numFmtId="0" fontId="5" fillId="35" borderId="82" xfId="73" applyFont="1" applyFill="1" applyBorder="1" applyAlignment="1" applyProtection="1">
      <alignment vertical="center"/>
      <protection locked="0"/>
    </xf>
    <xf numFmtId="0" fontId="5" fillId="35" borderId="83" xfId="73" applyFont="1" applyFill="1" applyBorder="1" applyAlignment="1" applyProtection="1">
      <alignment vertical="center"/>
      <protection locked="0"/>
    </xf>
    <xf numFmtId="0" fontId="5" fillId="0" borderId="39" xfId="73" applyFont="1" applyBorder="1">
      <alignment/>
      <protection/>
    </xf>
    <xf numFmtId="0" fontId="5" fillId="0" borderId="84" xfId="73" applyFont="1" applyBorder="1">
      <alignment/>
      <protection/>
    </xf>
    <xf numFmtId="0" fontId="5" fillId="0" borderId="85" xfId="73" applyFont="1" applyBorder="1">
      <alignment/>
      <protection/>
    </xf>
    <xf numFmtId="0" fontId="5" fillId="0" borderId="41" xfId="73" applyFont="1" applyBorder="1">
      <alignment/>
      <protection/>
    </xf>
    <xf numFmtId="0" fontId="2" fillId="0" borderId="41" xfId="73" applyBorder="1">
      <alignment/>
      <protection/>
    </xf>
    <xf numFmtId="0" fontId="2" fillId="0" borderId="86" xfId="73" applyBorder="1">
      <alignment/>
      <protection/>
    </xf>
    <xf numFmtId="0" fontId="5" fillId="0" borderId="87" xfId="73" applyFont="1" applyBorder="1">
      <alignment/>
      <protection/>
    </xf>
    <xf numFmtId="0" fontId="0" fillId="0" borderId="88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5" fillId="0" borderId="20" xfId="73" applyFont="1" applyBorder="1">
      <alignment/>
      <protection/>
    </xf>
    <xf numFmtId="0" fontId="5" fillId="0" borderId="19" xfId="73" applyFont="1" applyBorder="1">
      <alignment/>
      <protection/>
    </xf>
    <xf numFmtId="0" fontId="5" fillId="0" borderId="89" xfId="73" applyFont="1" applyBorder="1">
      <alignment/>
      <protection/>
    </xf>
    <xf numFmtId="0" fontId="2" fillId="0" borderId="0" xfId="73" applyBorder="1">
      <alignment/>
      <protection/>
    </xf>
    <xf numFmtId="0" fontId="2" fillId="0" borderId="90" xfId="73" applyBorder="1">
      <alignment/>
      <protection/>
    </xf>
    <xf numFmtId="0" fontId="5" fillId="0" borderId="91" xfId="73" applyFont="1" applyBorder="1">
      <alignment/>
      <protection/>
    </xf>
    <xf numFmtId="0" fontId="5" fillId="0" borderId="92" xfId="73" applyFont="1" applyBorder="1">
      <alignment/>
      <protection/>
    </xf>
    <xf numFmtId="0" fontId="5" fillId="0" borderId="93" xfId="73" applyFont="1" applyBorder="1">
      <alignment/>
      <protection/>
    </xf>
    <xf numFmtId="0" fontId="62" fillId="0" borderId="36" xfId="73" applyFont="1" applyBorder="1" applyAlignment="1">
      <alignment horizontal="center" vertical="center"/>
      <protection/>
    </xf>
    <xf numFmtId="0" fontId="62" fillId="0" borderId="0" xfId="73" applyFont="1">
      <alignment/>
      <protection/>
    </xf>
    <xf numFmtId="0" fontId="62" fillId="0" borderId="0" xfId="73" applyFont="1" applyAlignment="1">
      <alignment vertical="center"/>
      <protection/>
    </xf>
    <xf numFmtId="0" fontId="0" fillId="0" borderId="36" xfId="0" applyFont="1" applyBorder="1" applyAlignment="1">
      <alignment horizontal="center" vertical="center"/>
    </xf>
    <xf numFmtId="0" fontId="5" fillId="0" borderId="94" xfId="73" applyFont="1" applyBorder="1">
      <alignment/>
      <protection/>
    </xf>
    <xf numFmtId="0" fontId="5" fillId="0" borderId="94" xfId="73" applyFont="1" applyBorder="1" applyAlignment="1">
      <alignment vertical="center"/>
      <protection/>
    </xf>
    <xf numFmtId="0" fontId="5" fillId="0" borderId="95" xfId="73" applyFont="1" applyBorder="1" applyAlignment="1">
      <alignment vertical="center"/>
      <protection/>
    </xf>
    <xf numFmtId="0" fontId="61" fillId="0" borderId="87" xfId="73" applyFont="1" applyBorder="1" applyAlignment="1">
      <alignment horizontal="center" vertical="center"/>
      <protection/>
    </xf>
    <xf numFmtId="0" fontId="5" fillId="0" borderId="87" xfId="73" applyFont="1" applyBorder="1" applyAlignment="1">
      <alignment vertical="center"/>
      <protection/>
    </xf>
    <xf numFmtId="0" fontId="5" fillId="0" borderId="87" xfId="73" applyFont="1" applyBorder="1" applyAlignment="1">
      <alignment horizontal="center" vertical="center"/>
      <protection/>
    </xf>
    <xf numFmtId="0" fontId="5" fillId="0" borderId="88" xfId="73" applyFont="1" applyBorder="1" applyAlignment="1">
      <alignment vertical="center"/>
      <protection/>
    </xf>
    <xf numFmtId="0" fontId="5" fillId="0" borderId="0" xfId="73" applyFont="1" applyAlignment="1">
      <alignment horizontal="center" vertical="center"/>
      <protection/>
    </xf>
    <xf numFmtId="38" fontId="8" fillId="0" borderId="24" xfId="61" applyFont="1" applyBorder="1" applyAlignment="1">
      <alignment vertical="center"/>
    </xf>
    <xf numFmtId="38" fontId="8" fillId="0" borderId="96" xfId="61" applyFont="1" applyBorder="1" applyAlignment="1">
      <alignment vertical="center"/>
    </xf>
    <xf numFmtId="0" fontId="8" fillId="0" borderId="23" xfId="73" applyFont="1" applyBorder="1" applyAlignment="1">
      <alignment vertical="center"/>
      <protection/>
    </xf>
    <xf numFmtId="0" fontId="8" fillId="0" borderId="96" xfId="73" applyFont="1" applyBorder="1" applyAlignment="1">
      <alignment vertical="center"/>
      <protection/>
    </xf>
    <xf numFmtId="0" fontId="11" fillId="0" borderId="97" xfId="73" applyFont="1" applyBorder="1" applyAlignment="1">
      <alignment horizontal="center" vertical="center"/>
      <protection/>
    </xf>
    <xf numFmtId="0" fontId="11" fillId="0" borderId="98" xfId="73" applyFont="1" applyBorder="1" applyAlignment="1">
      <alignment horizontal="center" vertical="center"/>
      <protection/>
    </xf>
    <xf numFmtId="0" fontId="11" fillId="0" borderId="99" xfId="73" applyFont="1" applyBorder="1" applyAlignment="1">
      <alignment horizontal="center" vertical="center"/>
      <protection/>
    </xf>
    <xf numFmtId="0" fontId="11" fillId="0" borderId="100" xfId="73" applyFont="1" applyBorder="1" applyAlignment="1">
      <alignment horizontal="center" vertical="center"/>
      <protection/>
    </xf>
    <xf numFmtId="0" fontId="11" fillId="0" borderId="27" xfId="73" applyFont="1" applyBorder="1" applyAlignment="1">
      <alignment horizontal="center" vertical="center"/>
      <protection/>
    </xf>
    <xf numFmtId="0" fontId="8" fillId="0" borderId="88" xfId="73" applyFont="1" applyBorder="1" applyAlignment="1" applyProtection="1">
      <alignment vertical="center"/>
      <protection locked="0"/>
    </xf>
    <xf numFmtId="0" fontId="8" fillId="0" borderId="101" xfId="73" applyFont="1" applyBorder="1" applyAlignment="1" applyProtection="1">
      <alignment vertical="center"/>
      <protection locked="0"/>
    </xf>
    <xf numFmtId="0" fontId="8" fillId="0" borderId="85" xfId="73" applyFont="1" applyBorder="1" applyAlignment="1" applyProtection="1">
      <alignment vertical="center"/>
      <protection locked="0"/>
    </xf>
    <xf numFmtId="0" fontId="8" fillId="0" borderId="102" xfId="73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24" xfId="73" applyFont="1" applyBorder="1" applyAlignment="1">
      <alignment vertical="center"/>
      <protection/>
    </xf>
    <xf numFmtId="0" fontId="8" fillId="7" borderId="29" xfId="73" applyFont="1" applyFill="1" applyBorder="1" applyAlignment="1" applyProtection="1">
      <alignment vertical="center"/>
      <protection locked="0"/>
    </xf>
    <xf numFmtId="0" fontId="13" fillId="7" borderId="34" xfId="73" applyFont="1" applyFill="1" applyBorder="1" applyAlignment="1" applyProtection="1">
      <alignment vertical="center"/>
      <protection locked="0"/>
    </xf>
    <xf numFmtId="0" fontId="5" fillId="0" borderId="103" xfId="73" applyFont="1" applyBorder="1" applyAlignment="1" applyProtection="1">
      <alignment horizontal="left" vertical="center"/>
      <protection locked="0"/>
    </xf>
    <xf numFmtId="0" fontId="5" fillId="0" borderId="104" xfId="73" applyFont="1" applyBorder="1" applyAlignment="1" applyProtection="1">
      <alignment horizontal="left" vertical="center"/>
      <protection locked="0"/>
    </xf>
    <xf numFmtId="0" fontId="5" fillId="7" borderId="14" xfId="73" applyFont="1" applyFill="1" applyBorder="1" applyAlignment="1">
      <alignment horizontal="center" vertical="center"/>
      <protection/>
    </xf>
    <xf numFmtId="0" fontId="5" fillId="7" borderId="18" xfId="73" applyFont="1" applyFill="1" applyBorder="1" applyAlignment="1">
      <alignment horizontal="center" vertical="center"/>
      <protection/>
    </xf>
    <xf numFmtId="0" fontId="5" fillId="7" borderId="24" xfId="73" applyFont="1" applyFill="1" applyBorder="1" applyAlignment="1">
      <alignment horizontal="center" vertical="center"/>
      <protection/>
    </xf>
    <xf numFmtId="0" fontId="5" fillId="7" borderId="14" xfId="73" applyFont="1" applyFill="1" applyBorder="1" applyAlignment="1">
      <alignment horizontal="center" vertical="center" wrapText="1"/>
      <protection/>
    </xf>
    <xf numFmtId="0" fontId="5" fillId="7" borderId="18" xfId="73" applyFont="1" applyFill="1" applyBorder="1" applyAlignment="1">
      <alignment horizontal="center" vertical="center" wrapText="1"/>
      <protection/>
    </xf>
    <xf numFmtId="0" fontId="5" fillId="7" borderId="24" xfId="73" applyFont="1" applyFill="1" applyBorder="1" applyAlignment="1">
      <alignment horizontal="center" vertical="center" wrapText="1"/>
      <protection/>
    </xf>
    <xf numFmtId="0" fontId="11" fillId="0" borderId="105" xfId="73" applyFont="1" applyBorder="1" applyAlignment="1">
      <alignment horizontal="center" vertical="center"/>
      <protection/>
    </xf>
    <xf numFmtId="0" fontId="11" fillId="0" borderId="106" xfId="73" applyFont="1" applyBorder="1" applyAlignment="1">
      <alignment horizontal="center" vertical="center"/>
      <protection/>
    </xf>
    <xf numFmtId="38" fontId="8" fillId="0" borderId="107" xfId="61" applyFont="1" applyBorder="1" applyAlignment="1">
      <alignment horizontal="left" vertical="center"/>
    </xf>
    <xf numFmtId="38" fontId="8" fillId="0" borderId="1" xfId="61" applyFont="1" applyBorder="1" applyAlignment="1">
      <alignment horizontal="left" vertical="center"/>
    </xf>
    <xf numFmtId="38" fontId="8" fillId="0" borderId="108" xfId="61" applyFont="1" applyBorder="1" applyAlignment="1">
      <alignment horizontal="left" vertical="center"/>
    </xf>
    <xf numFmtId="0" fontId="11" fillId="0" borderId="102" xfId="73" applyFont="1" applyBorder="1" applyAlignment="1">
      <alignment horizontal="center" vertical="center"/>
      <protection/>
    </xf>
    <xf numFmtId="38" fontId="8" fillId="0" borderId="88" xfId="61" applyFont="1" applyBorder="1" applyAlignment="1">
      <alignment horizontal="left" vertical="center"/>
    </xf>
    <xf numFmtId="38" fontId="8" fillId="0" borderId="87" xfId="61" applyFont="1" applyBorder="1" applyAlignment="1">
      <alignment horizontal="left" vertical="center"/>
    </xf>
    <xf numFmtId="38" fontId="8" fillId="0" borderId="37" xfId="61" applyFont="1" applyBorder="1" applyAlignment="1">
      <alignment horizontal="left" vertical="center"/>
    </xf>
    <xf numFmtId="0" fontId="11" fillId="0" borderId="12" xfId="73" applyFont="1" applyBorder="1" applyAlignment="1">
      <alignment horizontal="center" vertical="center"/>
      <protection/>
    </xf>
    <xf numFmtId="0" fontId="8" fillId="0" borderId="109" xfId="73" applyFont="1" applyBorder="1" applyAlignment="1">
      <alignment horizontal="center" vertical="center"/>
      <protection/>
    </xf>
    <xf numFmtId="0" fontId="8" fillId="0" borderId="110" xfId="73" applyFont="1" applyBorder="1" applyAlignment="1">
      <alignment horizontal="center" vertical="center"/>
      <protection/>
    </xf>
    <xf numFmtId="0" fontId="8" fillId="0" borderId="111" xfId="73" applyFont="1" applyBorder="1" applyAlignment="1">
      <alignment horizontal="left" vertical="center"/>
      <protection/>
    </xf>
    <xf numFmtId="0" fontId="8" fillId="0" borderId="103" xfId="73" applyFont="1" applyBorder="1" applyAlignment="1">
      <alignment horizontal="left" vertical="center"/>
      <protection/>
    </xf>
    <xf numFmtId="0" fontId="8" fillId="0" borderId="104" xfId="73" applyFont="1" applyBorder="1" applyAlignment="1">
      <alignment horizontal="left" vertical="center"/>
      <protection/>
    </xf>
    <xf numFmtId="0" fontId="8" fillId="0" borderId="103" xfId="73" applyFont="1" applyBorder="1" applyAlignment="1">
      <alignment horizontal="center" vertical="center"/>
      <protection/>
    </xf>
    <xf numFmtId="0" fontId="5" fillId="0" borderId="111" xfId="73" applyFont="1" applyBorder="1" applyAlignment="1">
      <alignment horizontal="left" vertical="center"/>
      <protection/>
    </xf>
    <xf numFmtId="0" fontId="5" fillId="0" borderId="104" xfId="73" applyFont="1" applyBorder="1" applyAlignment="1">
      <alignment horizontal="left" vertical="center"/>
      <protection/>
    </xf>
    <xf numFmtId="0" fontId="8" fillId="0" borderId="104" xfId="73" applyFont="1" applyBorder="1" applyAlignment="1">
      <alignment horizontal="center" vertical="center"/>
      <protection/>
    </xf>
    <xf numFmtId="0" fontId="8" fillId="0" borderId="112" xfId="73" applyFont="1" applyBorder="1" applyAlignment="1">
      <alignment horizontal="center" vertical="center"/>
      <protection/>
    </xf>
    <xf numFmtId="0" fontId="8" fillId="0" borderId="40" xfId="73" applyFont="1" applyBorder="1" applyAlignment="1">
      <alignment horizontal="center" vertical="center"/>
      <protection/>
    </xf>
    <xf numFmtId="0" fontId="8" fillId="0" borderId="113" xfId="73" applyFont="1" applyBorder="1" applyAlignment="1">
      <alignment horizontal="center" vertical="center"/>
      <protection/>
    </xf>
    <xf numFmtId="0" fontId="2" fillId="0" borderId="11" xfId="73" applyBorder="1" applyAlignment="1" applyProtection="1">
      <alignment horizontal="left"/>
      <protection locked="0"/>
    </xf>
    <xf numFmtId="0" fontId="17" fillId="0" borderId="0" xfId="73" applyFont="1" applyAlignment="1">
      <alignment horizontal="center" vertical="center"/>
      <protection/>
    </xf>
    <xf numFmtId="31" fontId="10" fillId="0" borderId="0" xfId="73" applyNumberFormat="1" applyFont="1" applyAlignment="1" applyProtection="1">
      <alignment horizontal="center" vertical="center"/>
      <protection locked="0"/>
    </xf>
    <xf numFmtId="0" fontId="8" fillId="0" borderId="91" xfId="73" applyFont="1" applyBorder="1" applyAlignment="1">
      <alignment horizontal="center" vertical="center" textRotation="255"/>
      <protection/>
    </xf>
    <xf numFmtId="0" fontId="8" fillId="0" borderId="26" xfId="73" applyFont="1" applyBorder="1" applyAlignment="1">
      <alignment horizontal="center" vertical="center" textRotation="255"/>
      <protection/>
    </xf>
    <xf numFmtId="0" fontId="5" fillId="0" borderId="18" xfId="73" applyFont="1" applyBorder="1" applyAlignment="1">
      <alignment horizontal="center" vertical="center" wrapText="1"/>
      <protection/>
    </xf>
    <xf numFmtId="0" fontId="5" fillId="0" borderId="24" xfId="73" applyFont="1" applyBorder="1" applyAlignment="1">
      <alignment horizontal="center" vertical="center" wrapText="1"/>
      <protection/>
    </xf>
    <xf numFmtId="0" fontId="8" fillId="0" borderId="114" xfId="73" applyFont="1" applyBorder="1" applyAlignment="1">
      <alignment horizontal="left" vertical="center"/>
      <protection/>
    </xf>
    <xf numFmtId="0" fontId="0" fillId="0" borderId="8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3" fillId="0" borderId="88" xfId="73" applyFont="1" applyBorder="1" applyAlignment="1">
      <alignment horizontal="center" vertical="center"/>
      <protection/>
    </xf>
    <xf numFmtId="0" fontId="63" fillId="0" borderId="87" xfId="73" applyFont="1" applyBorder="1" applyAlignment="1">
      <alignment horizontal="center" vertical="center"/>
      <protection/>
    </xf>
    <xf numFmtId="0" fontId="63" fillId="0" borderId="93" xfId="0" applyFont="1" applyBorder="1" applyAlignment="1">
      <alignment horizontal="center" vertical="center" wrapText="1"/>
    </xf>
    <xf numFmtId="0" fontId="63" fillId="0" borderId="94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85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2" fillId="0" borderId="88" xfId="73" applyFont="1" applyBorder="1" applyAlignment="1">
      <alignment horizontal="center" vertical="center"/>
      <protection/>
    </xf>
    <xf numFmtId="0" fontId="62" fillId="0" borderId="35" xfId="73" applyFont="1" applyBorder="1" applyAlignment="1">
      <alignment horizontal="center" vertical="center"/>
      <protection/>
    </xf>
    <xf numFmtId="0" fontId="5" fillId="0" borderId="115" xfId="73" applyFont="1" applyBorder="1" applyAlignment="1">
      <alignment horizontal="center" vertical="center"/>
      <protection/>
    </xf>
    <xf numFmtId="0" fontId="5" fillId="0" borderId="116" xfId="73" applyFont="1" applyBorder="1" applyAlignment="1">
      <alignment horizontal="center" vertical="center"/>
      <protection/>
    </xf>
    <xf numFmtId="0" fontId="5" fillId="0" borderId="15" xfId="73" applyFont="1" applyBorder="1" applyAlignment="1">
      <alignment horizontal="center" vertical="center"/>
      <protection/>
    </xf>
    <xf numFmtId="0" fontId="5" fillId="0" borderId="117" xfId="73" applyFont="1" applyBorder="1" applyAlignment="1">
      <alignment horizontal="center" vertical="center"/>
      <protection/>
    </xf>
    <xf numFmtId="0" fontId="5" fillId="0" borderId="118" xfId="73" applyFont="1" applyBorder="1" applyAlignment="1">
      <alignment horizontal="center" vertical="center"/>
      <protection/>
    </xf>
    <xf numFmtId="0" fontId="5" fillId="0" borderId="32" xfId="73" applyFont="1" applyBorder="1" applyAlignment="1">
      <alignment horizontal="center" vertical="center"/>
      <protection/>
    </xf>
    <xf numFmtId="0" fontId="8" fillId="0" borderId="105" xfId="73" applyFont="1" applyBorder="1" applyAlignment="1">
      <alignment horizontal="center" vertical="center" textRotation="255"/>
      <protection/>
    </xf>
    <xf numFmtId="0" fontId="8" fillId="0" borderId="22" xfId="73" applyFont="1" applyBorder="1" applyAlignment="1">
      <alignment horizontal="center" vertical="center" textRotation="255"/>
      <protection/>
    </xf>
    <xf numFmtId="38" fontId="5" fillId="35" borderId="119" xfId="73" applyNumberFormat="1" applyFont="1" applyFill="1" applyBorder="1" applyAlignment="1" applyProtection="1">
      <alignment horizontal="center" vertical="center"/>
      <protection locked="0"/>
    </xf>
    <xf numFmtId="0" fontId="5" fillId="0" borderId="11" xfId="73" applyFont="1" applyBorder="1" applyAlignment="1" applyProtection="1">
      <alignment horizontal="left" vertical="center"/>
      <protection locked="0"/>
    </xf>
    <xf numFmtId="0" fontId="5" fillId="0" borderId="53" xfId="73" applyFont="1" applyBorder="1" applyAlignment="1">
      <alignment horizontal="center" vertical="center"/>
      <protection/>
    </xf>
    <xf numFmtId="0" fontId="5" fillId="0" borderId="120" xfId="73" applyFont="1" applyBorder="1" applyAlignment="1">
      <alignment horizontal="center" vertical="center"/>
      <protection/>
    </xf>
    <xf numFmtId="0" fontId="11" fillId="0" borderId="56" xfId="73" applyFont="1" applyBorder="1" applyAlignment="1" applyProtection="1" quotePrefix="1">
      <alignment horizontal="center" vertical="center"/>
      <protection locked="0"/>
    </xf>
    <xf numFmtId="0" fontId="11" fillId="0" borderId="57" xfId="73" applyFont="1" applyBorder="1" applyAlignment="1" applyProtection="1">
      <alignment horizontal="center" vertical="center"/>
      <protection locked="0"/>
    </xf>
    <xf numFmtId="0" fontId="11" fillId="0" borderId="120" xfId="73" applyFont="1" applyBorder="1" applyAlignment="1" applyProtection="1">
      <alignment horizontal="center" vertical="center"/>
      <protection locked="0"/>
    </xf>
    <xf numFmtId="0" fontId="5" fillId="0" borderId="42" xfId="73" applyFont="1" applyBorder="1" applyAlignment="1" applyProtection="1">
      <alignment horizontal="center" vertical="center" textRotation="255"/>
      <protection locked="0"/>
    </xf>
    <xf numFmtId="0" fontId="5" fillId="0" borderId="121" xfId="73" applyFont="1" applyBorder="1" applyAlignment="1" applyProtection="1">
      <alignment horizontal="center" vertical="center" textRotation="255"/>
      <protection locked="0"/>
    </xf>
    <xf numFmtId="0" fontId="5" fillId="0" borderId="122" xfId="73" applyFont="1" applyBorder="1" applyAlignment="1">
      <alignment horizontal="center" vertical="center" textRotation="255"/>
      <protection/>
    </xf>
    <xf numFmtId="0" fontId="5" fillId="0" borderId="64" xfId="73" applyFont="1" applyBorder="1" applyAlignment="1">
      <alignment horizontal="center" vertical="center" textRotation="255"/>
      <protection/>
    </xf>
    <xf numFmtId="0" fontId="5" fillId="35" borderId="56" xfId="73" applyFont="1" applyFill="1" applyBorder="1" applyAlignment="1" applyProtection="1" quotePrefix="1">
      <alignment horizontal="center" vertical="center"/>
      <protection locked="0"/>
    </xf>
    <xf numFmtId="0" fontId="5" fillId="35" borderId="120" xfId="73" applyFont="1" applyFill="1" applyBorder="1" applyAlignment="1" applyProtection="1">
      <alignment horizontal="center" vertical="center"/>
      <protection locked="0"/>
    </xf>
    <xf numFmtId="0" fontId="5" fillId="0" borderId="56" xfId="73" applyFont="1" applyBorder="1" applyAlignment="1">
      <alignment horizontal="center" vertical="center"/>
      <protection/>
    </xf>
    <xf numFmtId="0" fontId="5" fillId="0" borderId="57" xfId="73" applyFont="1" applyBorder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6" fillId="0" borderId="123" xfId="73" applyFont="1" applyBorder="1" applyAlignment="1">
      <alignment horizontal="center" vertical="center"/>
      <protection/>
    </xf>
    <xf numFmtId="0" fontId="16" fillId="0" borderId="121" xfId="73" applyFont="1" applyBorder="1" applyAlignment="1">
      <alignment horizontal="center" vertical="center"/>
      <protection/>
    </xf>
    <xf numFmtId="0" fontId="5" fillId="0" borderId="124" xfId="73" applyFont="1" applyBorder="1" applyAlignment="1">
      <alignment horizontal="center" vertical="center"/>
      <protection/>
    </xf>
    <xf numFmtId="0" fontId="5" fillId="0" borderId="125" xfId="73" applyFont="1" applyBorder="1" applyAlignment="1">
      <alignment horizontal="center" vertical="center"/>
      <protection/>
    </xf>
    <xf numFmtId="0" fontId="5" fillId="0" borderId="46" xfId="73" applyFont="1" applyBorder="1" applyAlignment="1">
      <alignment horizontal="center" vertical="center"/>
      <protection/>
    </xf>
    <xf numFmtId="0" fontId="5" fillId="0" borderId="126" xfId="73" applyFont="1" applyBorder="1" applyAlignment="1">
      <alignment horizontal="center" vertical="center"/>
      <protection/>
    </xf>
    <xf numFmtId="0" fontId="11" fillId="0" borderId="127" xfId="73" applyFont="1" applyBorder="1" applyAlignment="1" applyProtection="1">
      <alignment horizontal="center" vertical="center"/>
      <protection locked="0"/>
    </xf>
    <xf numFmtId="0" fontId="11" fillId="0" borderId="128" xfId="73" applyFont="1" applyBorder="1" applyAlignment="1" applyProtection="1">
      <alignment horizontal="center" vertical="center"/>
      <protection locked="0"/>
    </xf>
    <xf numFmtId="0" fontId="11" fillId="0" borderId="125" xfId="73" applyFont="1" applyBorder="1" applyAlignment="1" applyProtection="1">
      <alignment horizontal="center" vertical="center"/>
      <protection locked="0"/>
    </xf>
    <xf numFmtId="0" fontId="11" fillId="0" borderId="43" xfId="73" applyFont="1" applyBorder="1" applyAlignment="1" applyProtection="1">
      <alignment horizontal="center" vertical="center"/>
      <protection locked="0"/>
    </xf>
    <xf numFmtId="0" fontId="11" fillId="0" borderId="0" xfId="73" applyFont="1" applyBorder="1" applyAlignment="1" applyProtection="1">
      <alignment horizontal="center" vertical="center"/>
      <protection locked="0"/>
    </xf>
    <xf numFmtId="0" fontId="11" fillId="0" borderId="126" xfId="73" applyFont="1" applyBorder="1" applyAlignment="1" applyProtection="1">
      <alignment horizontal="center" vertical="center"/>
      <protection locked="0"/>
    </xf>
    <xf numFmtId="0" fontId="5" fillId="0" borderId="127" xfId="73" applyFont="1" applyBorder="1" applyAlignment="1">
      <alignment horizontal="center"/>
      <protection/>
    </xf>
    <xf numFmtId="0" fontId="5" fillId="0" borderId="125" xfId="73" applyFont="1" applyBorder="1" applyAlignment="1">
      <alignment horizontal="center"/>
      <protection/>
    </xf>
    <xf numFmtId="0" fontId="5" fillId="0" borderId="43" xfId="73" applyFont="1" applyBorder="1" applyAlignment="1">
      <alignment horizontal="center"/>
      <protection/>
    </xf>
    <xf numFmtId="0" fontId="5" fillId="0" borderId="126" xfId="73" applyFont="1" applyBorder="1" applyAlignment="1">
      <alignment horizontal="center"/>
      <protection/>
    </xf>
    <xf numFmtId="0" fontId="16" fillId="0" borderId="127" xfId="73" applyFont="1" applyBorder="1" applyAlignment="1">
      <alignment horizontal="left"/>
      <protection/>
    </xf>
    <xf numFmtId="0" fontId="16" fillId="0" borderId="128" xfId="73" applyFont="1" applyBorder="1" applyAlignment="1">
      <alignment horizontal="left"/>
      <protection/>
    </xf>
    <xf numFmtId="0" fontId="16" fillId="0" borderId="125" xfId="73" applyFont="1" applyBorder="1" applyAlignment="1">
      <alignment horizontal="left"/>
      <protection/>
    </xf>
    <xf numFmtId="0" fontId="5" fillId="0" borderId="43" xfId="73" applyFont="1" applyBorder="1" applyAlignment="1" applyProtection="1">
      <alignment horizontal="center"/>
      <protection locked="0"/>
    </xf>
    <xf numFmtId="0" fontId="5" fillId="0" borderId="0" xfId="73" applyFont="1" applyBorder="1" applyAlignment="1" applyProtection="1">
      <alignment horizontal="center"/>
      <protection locked="0"/>
    </xf>
    <xf numFmtId="0" fontId="5" fillId="0" borderId="126" xfId="73" applyFont="1" applyBorder="1" applyAlignment="1" applyProtection="1">
      <alignment horizontal="center"/>
      <protection locked="0"/>
    </xf>
    <xf numFmtId="0" fontId="8" fillId="0" borderId="129" xfId="73" applyFont="1" applyBorder="1" applyAlignment="1">
      <alignment horizontal="center" vertical="center"/>
      <protection/>
    </xf>
    <xf numFmtId="0" fontId="8" fillId="0" borderId="130" xfId="73" applyFont="1" applyBorder="1" applyAlignment="1">
      <alignment horizontal="center" vertical="center"/>
      <protection/>
    </xf>
    <xf numFmtId="0" fontId="8" fillId="0" borderId="131" xfId="73" applyFont="1" applyBorder="1" applyAlignment="1">
      <alignment horizontal="center" vertical="center"/>
      <protection/>
    </xf>
    <xf numFmtId="0" fontId="24" fillId="0" borderId="129" xfId="73" applyFont="1" applyBorder="1" applyAlignment="1">
      <alignment horizontal="center" vertical="center" shrinkToFit="1"/>
      <protection/>
    </xf>
    <xf numFmtId="0" fontId="24" fillId="0" borderId="130" xfId="73" applyFont="1" applyBorder="1" applyAlignment="1">
      <alignment horizontal="center" vertical="center" shrinkToFit="1"/>
      <protection/>
    </xf>
    <xf numFmtId="0" fontId="24" fillId="0" borderId="132" xfId="73" applyFont="1" applyBorder="1" applyAlignment="1">
      <alignment horizontal="center" vertical="center" shrinkToFit="1"/>
      <protection/>
    </xf>
    <xf numFmtId="0" fontId="5" fillId="0" borderId="54" xfId="73" applyFont="1" applyBorder="1" applyAlignment="1" applyProtection="1">
      <alignment horizontal="left" vertical="center"/>
      <protection locked="0"/>
    </xf>
    <xf numFmtId="0" fontId="5" fillId="0" borderId="130" xfId="73" applyFont="1" applyBorder="1" applyAlignment="1" applyProtection="1">
      <alignment horizontal="left" vertical="center"/>
      <protection locked="0"/>
    </xf>
    <xf numFmtId="0" fontId="5" fillId="0" borderId="131" xfId="73" applyFont="1" applyBorder="1" applyAlignment="1" applyProtection="1">
      <alignment horizontal="left" vertical="center"/>
      <protection locked="0"/>
    </xf>
    <xf numFmtId="0" fontId="5" fillId="0" borderId="59" xfId="73" applyFont="1" applyBorder="1" applyAlignment="1">
      <alignment horizontal="center" vertical="center"/>
      <protection/>
    </xf>
    <xf numFmtId="0" fontId="5" fillId="0" borderId="133" xfId="73" applyFont="1" applyBorder="1" applyAlignment="1">
      <alignment horizontal="center" vertical="center"/>
      <protection/>
    </xf>
    <xf numFmtId="0" fontId="5" fillId="0" borderId="134" xfId="73" applyFont="1" applyBorder="1" applyAlignment="1">
      <alignment horizontal="center"/>
      <protection/>
    </xf>
    <xf numFmtId="0" fontId="5" fillId="0" borderId="135" xfId="73" applyFont="1" applyBorder="1" applyAlignment="1">
      <alignment horizontal="center"/>
      <protection/>
    </xf>
    <xf numFmtId="0" fontId="5" fillId="0" borderId="65" xfId="73" applyFont="1" applyBorder="1" applyAlignment="1">
      <alignment horizontal="center"/>
      <protection/>
    </xf>
    <xf numFmtId="0" fontId="5" fillId="0" borderId="59" xfId="73" applyFont="1" applyBorder="1" applyAlignment="1">
      <alignment horizontal="center"/>
      <protection/>
    </xf>
    <xf numFmtId="0" fontId="5" fillId="0" borderId="133" xfId="73" applyFont="1" applyBorder="1" applyAlignment="1">
      <alignment horizontal="center"/>
      <protection/>
    </xf>
    <xf numFmtId="0" fontId="5" fillId="0" borderId="59" xfId="73" applyFont="1" applyBorder="1" applyAlignment="1" applyProtection="1">
      <alignment horizontal="center" vertical="center"/>
      <protection locked="0"/>
    </xf>
    <xf numFmtId="0" fontId="5" fillId="0" borderId="133" xfId="73" applyFont="1" applyBorder="1" applyAlignment="1" applyProtection="1">
      <alignment horizontal="center" vertical="center"/>
      <protection locked="0"/>
    </xf>
    <xf numFmtId="0" fontId="8" fillId="0" borderId="64" xfId="73" applyFont="1" applyBorder="1" applyAlignment="1">
      <alignment horizontal="center" vertical="center" textRotation="255"/>
      <protection/>
    </xf>
    <xf numFmtId="38" fontId="5" fillId="0" borderId="70" xfId="73" applyNumberFormat="1" applyFont="1" applyBorder="1" applyAlignment="1">
      <alignment horizontal="right" vertical="center"/>
      <protection/>
    </xf>
    <xf numFmtId="0" fontId="5" fillId="0" borderId="69" xfId="73" applyFont="1" applyBorder="1" applyAlignment="1">
      <alignment horizontal="right" vertical="center"/>
      <protection/>
    </xf>
    <xf numFmtId="9" fontId="5" fillId="0" borderId="70" xfId="73" applyNumberFormat="1" applyFont="1" applyBorder="1" applyAlignment="1">
      <alignment horizontal="center" vertical="center"/>
      <protection/>
    </xf>
    <xf numFmtId="0" fontId="5" fillId="0" borderId="75" xfId="73" applyFont="1" applyBorder="1" applyAlignment="1">
      <alignment horizontal="center" vertical="center"/>
      <protection/>
    </xf>
    <xf numFmtId="0" fontId="5" fillId="0" borderId="136" xfId="73" applyFont="1" applyBorder="1" applyAlignment="1">
      <alignment horizontal="center" vertical="center" textRotation="255"/>
      <protection/>
    </xf>
    <xf numFmtId="38" fontId="5" fillId="34" borderId="54" xfId="73" applyNumberFormat="1" applyFont="1" applyFill="1" applyBorder="1" applyAlignment="1">
      <alignment horizontal="right" vertical="center"/>
      <protection/>
    </xf>
    <xf numFmtId="0" fontId="5" fillId="34" borderId="132" xfId="73" applyFont="1" applyFill="1" applyBorder="1" applyAlignment="1">
      <alignment horizontal="right" vertical="center"/>
      <protection/>
    </xf>
    <xf numFmtId="0" fontId="5" fillId="0" borderId="137" xfId="73" applyFont="1" applyBorder="1" applyAlignment="1">
      <alignment horizontal="center" vertical="center" textRotation="255"/>
      <protection/>
    </xf>
    <xf numFmtId="0" fontId="5" fillId="0" borderId="138" xfId="73" applyFont="1" applyBorder="1" applyAlignment="1">
      <alignment horizontal="center" vertical="center" textRotation="255"/>
      <protection/>
    </xf>
    <xf numFmtId="0" fontId="5" fillId="0" borderId="139" xfId="73" applyFont="1" applyBorder="1" applyAlignment="1">
      <alignment horizontal="center" vertical="center" textRotation="255"/>
      <protection/>
    </xf>
    <xf numFmtId="176" fontId="5" fillId="0" borderId="54" xfId="55" applyNumberFormat="1" applyFont="1" applyBorder="1" applyAlignment="1" applyProtection="1">
      <alignment horizontal="center" vertical="center"/>
      <protection/>
    </xf>
    <xf numFmtId="176" fontId="5" fillId="0" borderId="131" xfId="55" applyNumberFormat="1" applyFont="1" applyBorder="1" applyAlignment="1" applyProtection="1">
      <alignment horizontal="center" vertical="center"/>
      <protection/>
    </xf>
    <xf numFmtId="37" fontId="5" fillId="33" borderId="140" xfId="73" applyNumberFormat="1" applyFont="1" applyFill="1" applyBorder="1" applyAlignment="1">
      <alignment horizontal="right" vertical="center"/>
      <protection/>
    </xf>
    <xf numFmtId="0" fontId="5" fillId="33" borderId="68" xfId="73" applyFont="1" applyFill="1" applyBorder="1" applyAlignment="1">
      <alignment horizontal="right" vertical="center"/>
      <protection/>
    </xf>
    <xf numFmtId="176" fontId="5" fillId="0" borderId="140" xfId="55" applyNumberFormat="1" applyFont="1" applyBorder="1" applyAlignment="1" applyProtection="1">
      <alignment horizontal="center" vertical="center"/>
      <protection/>
    </xf>
    <xf numFmtId="176" fontId="5" fillId="0" borderId="141" xfId="55" applyNumberFormat="1" applyFont="1" applyBorder="1" applyAlignment="1" applyProtection="1">
      <alignment horizontal="center" vertical="center"/>
      <protection/>
    </xf>
    <xf numFmtId="0" fontId="5" fillId="0" borderId="49" xfId="73" applyFont="1" applyBorder="1" applyAlignment="1" applyProtection="1">
      <alignment horizontal="center" vertical="center"/>
      <protection locked="0"/>
    </xf>
    <xf numFmtId="0" fontId="5" fillId="0" borderId="142" xfId="73" applyFont="1" applyBorder="1" applyAlignment="1" applyProtection="1">
      <alignment horizontal="center" vertical="center"/>
      <protection locked="0"/>
    </xf>
    <xf numFmtId="0" fontId="5" fillId="35" borderId="122" xfId="73" applyFont="1" applyFill="1" applyBorder="1" applyAlignment="1">
      <alignment horizontal="center" vertical="center" textRotation="255"/>
      <protection/>
    </xf>
    <xf numFmtId="0" fontId="5" fillId="35" borderId="64" xfId="73" applyFont="1" applyFill="1" applyBorder="1" applyAlignment="1">
      <alignment horizontal="center" vertical="center" textRotation="255"/>
      <protection/>
    </xf>
    <xf numFmtId="0" fontId="5" fillId="35" borderId="136" xfId="73" applyFont="1" applyFill="1" applyBorder="1" applyAlignment="1">
      <alignment horizontal="center" vertical="center" textRotation="255"/>
      <protection/>
    </xf>
    <xf numFmtId="0" fontId="5" fillId="0" borderId="65" xfId="73" applyFont="1" applyBorder="1" applyAlignment="1" applyProtection="1">
      <alignment horizontal="center" vertical="center"/>
      <protection locked="0"/>
    </xf>
    <xf numFmtId="38" fontId="5" fillId="0" borderId="59" xfId="61" applyFont="1" applyBorder="1" applyAlignment="1" applyProtection="1">
      <alignment horizontal="center" vertical="center"/>
      <protection locked="0"/>
    </xf>
    <xf numFmtId="38" fontId="5" fillId="0" borderId="65" xfId="61" applyFont="1" applyBorder="1" applyAlignment="1" applyProtection="1">
      <alignment horizontal="center" vertical="center"/>
      <protection locked="0"/>
    </xf>
    <xf numFmtId="0" fontId="8" fillId="0" borderId="143" xfId="73" applyFont="1" applyFill="1" applyBorder="1" applyAlignment="1">
      <alignment horizontal="center" vertical="center"/>
      <protection/>
    </xf>
    <xf numFmtId="0" fontId="8" fillId="0" borderId="74" xfId="73" applyFont="1" applyFill="1" applyBorder="1" applyAlignment="1">
      <alignment horizontal="center" vertical="center"/>
      <protection/>
    </xf>
    <xf numFmtId="0" fontId="8" fillId="0" borderId="69" xfId="73" applyFont="1" applyFill="1" applyBorder="1" applyAlignment="1">
      <alignment horizontal="center" vertical="center"/>
      <protection/>
    </xf>
    <xf numFmtId="38" fontId="8" fillId="0" borderId="144" xfId="73" applyNumberFormat="1" applyFont="1" applyFill="1" applyBorder="1" applyAlignment="1">
      <alignment horizontal="center" vertical="center"/>
      <protection/>
    </xf>
    <xf numFmtId="38" fontId="8" fillId="0" borderId="145" xfId="73" applyNumberFormat="1" applyFont="1" applyFill="1" applyBorder="1" applyAlignment="1">
      <alignment horizontal="center" vertical="center"/>
      <protection/>
    </xf>
    <xf numFmtId="0" fontId="8" fillId="0" borderId="144" xfId="73" applyFont="1" applyFill="1" applyBorder="1" applyAlignment="1">
      <alignment horizontal="center" vertical="center"/>
      <protection/>
    </xf>
    <xf numFmtId="0" fontId="8" fillId="0" borderId="146" xfId="73" applyFont="1" applyFill="1" applyBorder="1" applyAlignment="1">
      <alignment horizontal="center" vertical="center"/>
      <protection/>
    </xf>
    <xf numFmtId="37" fontId="8" fillId="33" borderId="70" xfId="73" applyNumberFormat="1" applyFont="1" applyFill="1" applyBorder="1" applyAlignment="1">
      <alignment horizontal="right" vertical="center"/>
      <protection/>
    </xf>
    <xf numFmtId="37" fontId="8" fillId="33" borderId="74" xfId="73" applyNumberFormat="1" applyFont="1" applyFill="1" applyBorder="1" applyAlignment="1">
      <alignment horizontal="right" vertical="center"/>
      <protection/>
    </xf>
    <xf numFmtId="37" fontId="8" fillId="33" borderId="75" xfId="73" applyNumberFormat="1" applyFont="1" applyFill="1" applyBorder="1" applyAlignment="1">
      <alignment horizontal="right" vertical="center"/>
      <protection/>
    </xf>
    <xf numFmtId="0" fontId="5" fillId="0" borderId="147" xfId="73" applyFont="1" applyBorder="1" applyAlignment="1">
      <alignment horizontal="center" vertical="center"/>
      <protection/>
    </xf>
    <xf numFmtId="0" fontId="5" fillId="0" borderId="148" xfId="73" applyFont="1" applyBorder="1" applyAlignment="1">
      <alignment horizontal="center" vertical="center"/>
      <protection/>
    </xf>
    <xf numFmtId="0" fontId="5" fillId="0" borderId="140" xfId="73" applyFont="1" applyFill="1" applyBorder="1" applyAlignment="1">
      <alignment horizontal="center" vertical="center"/>
      <protection/>
    </xf>
    <xf numFmtId="0" fontId="5" fillId="0" borderId="68" xfId="73" applyFont="1" applyFill="1" applyBorder="1" applyAlignment="1">
      <alignment horizontal="center" vertical="center"/>
      <protection/>
    </xf>
    <xf numFmtId="0" fontId="5" fillId="0" borderId="141" xfId="73" applyFont="1" applyFill="1" applyBorder="1" applyAlignment="1">
      <alignment horizontal="center" vertical="center"/>
      <protection/>
    </xf>
    <xf numFmtId="0" fontId="5" fillId="0" borderId="59" xfId="73" applyFont="1" applyFill="1" applyBorder="1" applyAlignment="1">
      <alignment horizontal="center" vertical="center"/>
      <protection/>
    </xf>
    <xf numFmtId="0" fontId="5" fillId="0" borderId="65" xfId="73" applyFont="1" applyFill="1" applyBorder="1" applyAlignment="1">
      <alignment horizontal="center" vertical="center"/>
      <protection/>
    </xf>
    <xf numFmtId="38" fontId="5" fillId="0" borderId="59" xfId="61" applyFont="1" applyFill="1" applyBorder="1" applyAlignment="1">
      <alignment horizontal="center" vertical="center"/>
    </xf>
    <xf numFmtId="38" fontId="5" fillId="0" borderId="65" xfId="61" applyFont="1" applyFill="1" applyBorder="1" applyAlignment="1">
      <alignment horizontal="center" vertical="center"/>
    </xf>
    <xf numFmtId="0" fontId="5" fillId="0" borderId="45" xfId="73" applyFont="1" applyFill="1" applyBorder="1" applyAlignment="1">
      <alignment horizontal="center" vertical="center"/>
      <protection/>
    </xf>
    <xf numFmtId="0" fontId="5" fillId="0" borderId="149" xfId="73" applyFont="1" applyFill="1" applyBorder="1" applyAlignment="1">
      <alignment horizontal="center" vertical="center"/>
      <protection/>
    </xf>
    <xf numFmtId="0" fontId="5" fillId="0" borderId="45" xfId="73" applyFont="1" applyBorder="1" applyAlignment="1" applyProtection="1">
      <alignment horizontal="center" vertical="center"/>
      <protection locked="0"/>
    </xf>
    <xf numFmtId="0" fontId="5" fillId="0" borderId="149" xfId="73" applyFont="1" applyBorder="1" applyAlignment="1" applyProtection="1">
      <alignment horizontal="center" vertical="center"/>
      <protection locked="0"/>
    </xf>
    <xf numFmtId="0" fontId="5" fillId="0" borderId="54" xfId="73" applyFont="1" applyBorder="1" applyAlignment="1" applyProtection="1">
      <alignment horizontal="center" vertical="center"/>
      <protection locked="0"/>
    </xf>
    <xf numFmtId="0" fontId="5" fillId="0" borderId="132" xfId="73" applyFont="1" applyBorder="1" applyAlignment="1" applyProtection="1">
      <alignment horizontal="center" vertical="center"/>
      <protection locked="0"/>
    </xf>
    <xf numFmtId="38" fontId="5" fillId="0" borderId="54" xfId="61" applyFont="1" applyBorder="1" applyAlignment="1" applyProtection="1">
      <alignment horizontal="center" vertical="center"/>
      <protection locked="0"/>
    </xf>
    <xf numFmtId="38" fontId="5" fillId="0" borderId="132" xfId="61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5" fillId="0" borderId="71" xfId="73" applyFont="1" applyBorder="1" applyAlignment="1">
      <alignment horizontal="center" vertical="center"/>
      <protection/>
    </xf>
    <xf numFmtId="0" fontId="17" fillId="0" borderId="143" xfId="73" applyFont="1" applyBorder="1" applyAlignment="1">
      <alignment horizontal="center" vertical="center"/>
      <protection/>
    </xf>
    <xf numFmtId="0" fontId="17" fillId="0" borderId="74" xfId="73" applyFont="1" applyBorder="1" applyAlignment="1">
      <alignment horizontal="center" vertical="center"/>
      <protection/>
    </xf>
    <xf numFmtId="0" fontId="17" fillId="0" borderId="69" xfId="73" applyFont="1" applyBorder="1" applyAlignment="1">
      <alignment horizontal="center" vertical="center"/>
      <protection/>
    </xf>
    <xf numFmtId="38" fontId="8" fillId="34" borderId="70" xfId="73" applyNumberFormat="1" applyFont="1" applyFill="1" applyBorder="1" applyAlignment="1">
      <alignment horizontal="right" vertical="center"/>
      <protection/>
    </xf>
    <xf numFmtId="38" fontId="8" fillId="34" borderId="74" xfId="73" applyNumberFormat="1" applyFont="1" applyFill="1" applyBorder="1" applyAlignment="1">
      <alignment horizontal="right" vertical="center"/>
      <protection/>
    </xf>
    <xf numFmtId="38" fontId="8" fillId="34" borderId="75" xfId="73" applyNumberFormat="1" applyFont="1" applyFill="1" applyBorder="1" applyAlignment="1">
      <alignment horizontal="right" vertical="center"/>
      <protection/>
    </xf>
    <xf numFmtId="0" fontId="5" fillId="0" borderId="150" xfId="73" applyFont="1" applyBorder="1" applyAlignment="1">
      <alignment horizontal="center" vertical="center"/>
      <protection/>
    </xf>
    <xf numFmtId="0" fontId="5" fillId="0" borderId="151" xfId="73" applyFont="1" applyBorder="1" applyAlignment="1">
      <alignment horizontal="center" vertical="center"/>
      <protection/>
    </xf>
    <xf numFmtId="0" fontId="5" fillId="0" borderId="50" xfId="73" applyFont="1" applyBorder="1" applyAlignment="1">
      <alignment horizontal="center" vertical="center"/>
      <protection/>
    </xf>
    <xf numFmtId="0" fontId="5" fillId="0" borderId="55" xfId="73" applyFont="1" applyBorder="1" applyAlignment="1">
      <alignment horizontal="center" vertical="center"/>
      <protection/>
    </xf>
    <xf numFmtId="0" fontId="5" fillId="0" borderId="152" xfId="73" applyFont="1" applyBorder="1" applyAlignment="1">
      <alignment horizontal="center" vertical="center"/>
      <protection/>
    </xf>
    <xf numFmtId="0" fontId="5" fillId="0" borderId="59" xfId="73" applyFont="1" applyBorder="1" applyAlignment="1" applyProtection="1">
      <alignment horizontal="center"/>
      <protection locked="0"/>
    </xf>
    <xf numFmtId="0" fontId="5" fillId="0" borderId="135" xfId="73" applyFont="1" applyBorder="1" applyAlignment="1" applyProtection="1">
      <alignment horizontal="center"/>
      <protection locked="0"/>
    </xf>
    <xf numFmtId="0" fontId="5" fillId="0" borderId="133" xfId="73" applyFont="1" applyBorder="1" applyAlignment="1" applyProtection="1">
      <alignment horizontal="center"/>
      <protection locked="0"/>
    </xf>
    <xf numFmtId="0" fontId="5" fillId="0" borderId="131" xfId="73" applyFont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center" vertical="center"/>
      <protection locked="0"/>
    </xf>
    <xf numFmtId="0" fontId="5" fillId="0" borderId="74" xfId="73" applyFont="1" applyBorder="1" applyAlignment="1">
      <alignment horizontal="center" vertical="center"/>
      <protection/>
    </xf>
    <xf numFmtId="0" fontId="5" fillId="0" borderId="153" xfId="73" applyFont="1" applyBorder="1" applyAlignment="1">
      <alignment horizontal="center" vertical="center"/>
      <protection/>
    </xf>
    <xf numFmtId="0" fontId="5" fillId="0" borderId="154" xfId="73" applyFont="1" applyBorder="1" applyAlignment="1">
      <alignment horizontal="center" vertical="center"/>
      <protection/>
    </xf>
    <xf numFmtId="0" fontId="5" fillId="0" borderId="59" xfId="73" applyFont="1" applyBorder="1" applyAlignment="1" applyProtection="1">
      <alignment horizontal="left" vertical="center"/>
      <protection locked="0"/>
    </xf>
    <xf numFmtId="0" fontId="5" fillId="0" borderId="135" xfId="73" applyFont="1" applyBorder="1" applyAlignment="1" applyProtection="1">
      <alignment horizontal="left" vertical="center"/>
      <protection locked="0"/>
    </xf>
    <xf numFmtId="0" fontId="5" fillId="0" borderId="65" xfId="73" applyFont="1" applyBorder="1" applyAlignment="1" applyProtection="1">
      <alignment horizontal="left" vertical="center"/>
      <protection locked="0"/>
    </xf>
    <xf numFmtId="0" fontId="5" fillId="0" borderId="143" xfId="73" applyFont="1" applyBorder="1" applyAlignment="1">
      <alignment horizontal="center" vertical="center"/>
      <protection/>
    </xf>
    <xf numFmtId="0" fontId="5" fillId="0" borderId="69" xfId="73" applyFont="1" applyBorder="1" applyAlignment="1">
      <alignment horizontal="center" vertical="center"/>
      <protection/>
    </xf>
    <xf numFmtId="0" fontId="5" fillId="0" borderId="140" xfId="73" applyFont="1" applyBorder="1" applyAlignment="1" applyProtection="1">
      <alignment horizontal="center" vertical="center"/>
      <protection locked="0"/>
    </xf>
    <xf numFmtId="0" fontId="5" fillId="0" borderId="68" xfId="73" applyFont="1" applyBorder="1" applyAlignment="1" applyProtection="1">
      <alignment horizontal="center" vertical="center"/>
      <protection locked="0"/>
    </xf>
    <xf numFmtId="0" fontId="5" fillId="0" borderId="141" xfId="73" applyFont="1" applyBorder="1" applyAlignment="1" applyProtection="1">
      <alignment horizontal="center" vertical="center"/>
      <protection locked="0"/>
    </xf>
    <xf numFmtId="0" fontId="8" fillId="0" borderId="143" xfId="73" applyFont="1" applyBorder="1" applyAlignment="1">
      <alignment horizontal="center" vertical="center"/>
      <protection/>
    </xf>
    <xf numFmtId="0" fontId="8" fillId="0" borderId="74" xfId="73" applyFont="1" applyBorder="1" applyAlignment="1">
      <alignment horizontal="center" vertical="center"/>
      <protection/>
    </xf>
    <xf numFmtId="0" fontId="8" fillId="0" borderId="69" xfId="73" applyFont="1" applyBorder="1" applyAlignment="1">
      <alignment horizontal="center" vertical="center"/>
      <protection/>
    </xf>
    <xf numFmtId="38" fontId="8" fillId="34" borderId="69" xfId="73" applyNumberFormat="1" applyFont="1" applyFill="1" applyBorder="1" applyAlignment="1">
      <alignment horizontal="right" vertical="center"/>
      <protection/>
    </xf>
    <xf numFmtId="0" fontId="8" fillId="0" borderId="70" xfId="73" applyFont="1" applyBorder="1" applyAlignment="1">
      <alignment horizontal="center" vertical="center"/>
      <protection/>
    </xf>
    <xf numFmtId="0" fontId="8" fillId="0" borderId="75" xfId="73" applyFont="1" applyBorder="1" applyAlignment="1">
      <alignment horizontal="center" vertical="center"/>
      <protection/>
    </xf>
    <xf numFmtId="0" fontId="8" fillId="33" borderId="74" xfId="73" applyFont="1" applyFill="1" applyBorder="1" applyAlignment="1">
      <alignment horizontal="right" vertical="center"/>
      <protection/>
    </xf>
    <xf numFmtId="0" fontId="8" fillId="33" borderId="69" xfId="73" applyFont="1" applyFill="1" applyBorder="1" applyAlignment="1">
      <alignment horizontal="right" vertical="center"/>
      <protection/>
    </xf>
    <xf numFmtId="0" fontId="5" fillId="0" borderId="103" xfId="73" applyFont="1" applyBorder="1" applyAlignment="1" applyProtection="1">
      <alignment vertical="center"/>
      <protection locked="0"/>
    </xf>
    <xf numFmtId="0" fontId="5" fillId="0" borderId="104" xfId="73" applyFont="1" applyBorder="1" applyAlignment="1" applyProtection="1">
      <alignment vertical="center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zerodec" xfId="33"/>
    <cellStyle name="Comma_Israel&amp;Safr" xfId="34"/>
    <cellStyle name="Currency [0]_Israel&amp;Safr" xfId="35"/>
    <cellStyle name="Currency_Israel&amp;Safr" xfId="36"/>
    <cellStyle name="Currency1" xfId="37"/>
    <cellStyle name="Date" xfId="38"/>
    <cellStyle name="Dollar (zero dec)" xfId="39"/>
    <cellStyle name="Fixed" xfId="40"/>
    <cellStyle name="HEADING1" xfId="41"/>
    <cellStyle name="HEADING2" xfId="42"/>
    <cellStyle name="Normal_Certs Q2" xfId="43"/>
    <cellStyle name="Percent_laroux" xfId="44"/>
    <cellStyle name="Total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_金型見積明細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65068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65068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65068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485775</xdr:colOff>
      <xdr:row>40</xdr:row>
      <xdr:rowOff>47625</xdr:rowOff>
    </xdr:from>
    <xdr:to>
      <xdr:col>21</xdr:col>
      <xdr:colOff>76200</xdr:colOff>
      <xdr:row>44</xdr:row>
      <xdr:rowOff>38100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3249275" y="11668125"/>
          <a:ext cx="7524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14</xdr:row>
      <xdr:rowOff>428625</xdr:rowOff>
    </xdr:from>
    <xdr:to>
      <xdr:col>25</xdr:col>
      <xdr:colOff>552450</xdr:colOff>
      <xdr:row>15</xdr:row>
      <xdr:rowOff>266700</xdr:rowOff>
    </xdr:to>
    <xdr:sp>
      <xdr:nvSpPr>
        <xdr:cNvPr id="5" name="円/楕円 5"/>
        <xdr:cNvSpPr>
          <a:spLocks/>
        </xdr:cNvSpPr>
      </xdr:nvSpPr>
      <xdr:spPr>
        <a:xfrm>
          <a:off x="16697325" y="4381500"/>
          <a:ext cx="5905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25</xdr:row>
      <xdr:rowOff>180975</xdr:rowOff>
    </xdr:from>
    <xdr:to>
      <xdr:col>22</xdr:col>
      <xdr:colOff>371475</xdr:colOff>
      <xdr:row>25</xdr:row>
      <xdr:rowOff>180975</xdr:rowOff>
    </xdr:to>
    <xdr:sp>
      <xdr:nvSpPr>
        <xdr:cNvPr id="1" name="Line 3"/>
        <xdr:cNvSpPr>
          <a:spLocks/>
        </xdr:cNvSpPr>
      </xdr:nvSpPr>
      <xdr:spPr>
        <a:xfrm>
          <a:off x="10191750" y="75342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828675</xdr:colOff>
      <xdr:row>25</xdr:row>
      <xdr:rowOff>190500</xdr:rowOff>
    </xdr:from>
    <xdr:to>
      <xdr:col>19</xdr:col>
      <xdr:colOff>828675</xdr:colOff>
      <xdr:row>28</xdr:row>
      <xdr:rowOff>9525</xdr:rowOff>
    </xdr:to>
    <xdr:sp>
      <xdr:nvSpPr>
        <xdr:cNvPr id="2" name="Line 4"/>
        <xdr:cNvSpPr>
          <a:spLocks/>
        </xdr:cNvSpPr>
      </xdr:nvSpPr>
      <xdr:spPr>
        <a:xfrm>
          <a:off x="11649075" y="7543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76200</xdr:colOff>
      <xdr:row>25</xdr:row>
      <xdr:rowOff>190500</xdr:rowOff>
    </xdr:from>
    <xdr:to>
      <xdr:col>19</xdr:col>
      <xdr:colOff>76200</xdr:colOff>
      <xdr:row>28</xdr:row>
      <xdr:rowOff>9525</xdr:rowOff>
    </xdr:to>
    <xdr:sp>
      <xdr:nvSpPr>
        <xdr:cNvPr id="3" name="Line 5"/>
        <xdr:cNvSpPr>
          <a:spLocks/>
        </xdr:cNvSpPr>
      </xdr:nvSpPr>
      <xdr:spPr>
        <a:xfrm>
          <a:off x="10896600" y="7543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123825</xdr:colOff>
      <xdr:row>25</xdr:row>
      <xdr:rowOff>180975</xdr:rowOff>
    </xdr:from>
    <xdr:to>
      <xdr:col>21</xdr:col>
      <xdr:colOff>123825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12372975" y="75342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25</xdr:row>
      <xdr:rowOff>180975</xdr:rowOff>
    </xdr:from>
    <xdr:to>
      <xdr:col>22</xdr:col>
      <xdr:colOff>371475</xdr:colOff>
      <xdr:row>25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34525" y="7486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828675</xdr:colOff>
      <xdr:row>25</xdr:row>
      <xdr:rowOff>190500</xdr:rowOff>
    </xdr:from>
    <xdr:to>
      <xdr:col>19</xdr:col>
      <xdr:colOff>828675</xdr:colOff>
      <xdr:row>28</xdr:row>
      <xdr:rowOff>9525</xdr:rowOff>
    </xdr:to>
    <xdr:sp>
      <xdr:nvSpPr>
        <xdr:cNvPr id="2" name="Line 4"/>
        <xdr:cNvSpPr>
          <a:spLocks/>
        </xdr:cNvSpPr>
      </xdr:nvSpPr>
      <xdr:spPr>
        <a:xfrm>
          <a:off x="10991850" y="74961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76200</xdr:colOff>
      <xdr:row>25</xdr:row>
      <xdr:rowOff>190500</xdr:rowOff>
    </xdr:from>
    <xdr:to>
      <xdr:col>19</xdr:col>
      <xdr:colOff>76200</xdr:colOff>
      <xdr:row>28</xdr:row>
      <xdr:rowOff>9525</xdr:rowOff>
    </xdr:to>
    <xdr:sp>
      <xdr:nvSpPr>
        <xdr:cNvPr id="3" name="Line 5"/>
        <xdr:cNvSpPr>
          <a:spLocks/>
        </xdr:cNvSpPr>
      </xdr:nvSpPr>
      <xdr:spPr>
        <a:xfrm>
          <a:off x="10239375" y="74961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123825</xdr:colOff>
      <xdr:row>25</xdr:row>
      <xdr:rowOff>180975</xdr:rowOff>
    </xdr:from>
    <xdr:to>
      <xdr:col>21</xdr:col>
      <xdr:colOff>123825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11715750" y="74866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619125" y="7305675"/>
          <a:ext cx="733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25</xdr:row>
      <xdr:rowOff>180975</xdr:rowOff>
    </xdr:from>
    <xdr:to>
      <xdr:col>22</xdr:col>
      <xdr:colOff>371475</xdr:colOff>
      <xdr:row>25</xdr:row>
      <xdr:rowOff>180975</xdr:rowOff>
    </xdr:to>
    <xdr:sp>
      <xdr:nvSpPr>
        <xdr:cNvPr id="6" name="Line 3"/>
        <xdr:cNvSpPr>
          <a:spLocks/>
        </xdr:cNvSpPr>
      </xdr:nvSpPr>
      <xdr:spPr>
        <a:xfrm>
          <a:off x="9534525" y="7486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828675</xdr:colOff>
      <xdr:row>25</xdr:row>
      <xdr:rowOff>190500</xdr:rowOff>
    </xdr:from>
    <xdr:to>
      <xdr:col>19</xdr:col>
      <xdr:colOff>828675</xdr:colOff>
      <xdr:row>28</xdr:row>
      <xdr:rowOff>9525</xdr:rowOff>
    </xdr:to>
    <xdr:sp>
      <xdr:nvSpPr>
        <xdr:cNvPr id="7" name="Line 4"/>
        <xdr:cNvSpPr>
          <a:spLocks/>
        </xdr:cNvSpPr>
      </xdr:nvSpPr>
      <xdr:spPr>
        <a:xfrm>
          <a:off x="10991850" y="74961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76200</xdr:colOff>
      <xdr:row>25</xdr:row>
      <xdr:rowOff>190500</xdr:rowOff>
    </xdr:from>
    <xdr:to>
      <xdr:col>19</xdr:col>
      <xdr:colOff>76200</xdr:colOff>
      <xdr:row>28</xdr:row>
      <xdr:rowOff>9525</xdr:rowOff>
    </xdr:to>
    <xdr:sp>
      <xdr:nvSpPr>
        <xdr:cNvPr id="8" name="Line 5"/>
        <xdr:cNvSpPr>
          <a:spLocks/>
        </xdr:cNvSpPr>
      </xdr:nvSpPr>
      <xdr:spPr>
        <a:xfrm>
          <a:off x="10239375" y="74961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123825</xdr:colOff>
      <xdr:row>25</xdr:row>
      <xdr:rowOff>180975</xdr:rowOff>
    </xdr:from>
    <xdr:to>
      <xdr:col>21</xdr:col>
      <xdr:colOff>123825</xdr:colOff>
      <xdr:row>28</xdr:row>
      <xdr:rowOff>0</xdr:rowOff>
    </xdr:to>
    <xdr:sp>
      <xdr:nvSpPr>
        <xdr:cNvPr id="9" name="Line 6"/>
        <xdr:cNvSpPr>
          <a:spLocks/>
        </xdr:cNvSpPr>
      </xdr:nvSpPr>
      <xdr:spPr>
        <a:xfrm>
          <a:off x="11715750" y="74866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B1:AA78"/>
  <sheetViews>
    <sheetView tabSelected="1" zoomScale="90" zoomScaleNormal="90" workbookViewId="0" topLeftCell="A1">
      <selection activeCell="AA6" sqref="AA6"/>
    </sheetView>
  </sheetViews>
  <sheetFormatPr defaultColWidth="10.625" defaultRowHeight="13.5"/>
  <cols>
    <col min="1" max="1" width="2.00390625" style="2" customWidth="1"/>
    <col min="2" max="2" width="6.00390625" style="2" customWidth="1"/>
    <col min="3" max="3" width="24.625" style="2" customWidth="1"/>
    <col min="4" max="8" width="5.625" style="2" customWidth="1"/>
    <col min="9" max="11" width="10.625" style="2" customWidth="1"/>
    <col min="12" max="14" width="9.625" style="2" customWidth="1"/>
    <col min="15" max="15" width="10.625" style="2" customWidth="1"/>
    <col min="16" max="16" width="12.50390625" style="2" customWidth="1"/>
    <col min="17" max="21" width="7.625" style="2" customWidth="1"/>
    <col min="22" max="22" width="8.625" style="2" customWidth="1"/>
    <col min="23" max="23" width="9.50390625" style="2" customWidth="1"/>
    <col min="24" max="24" width="15.75390625" style="2" customWidth="1"/>
    <col min="25" max="25" width="3.00390625" style="2" customWidth="1"/>
    <col min="26" max="16384" width="10.625" style="2" customWidth="1"/>
  </cols>
  <sheetData>
    <row r="1" spans="2:18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7" ht="24.75" customHeight="1">
      <c r="B2" s="3" t="s">
        <v>145</v>
      </c>
      <c r="C2" s="3"/>
      <c r="D2" s="3"/>
      <c r="E2" s="3"/>
      <c r="F2" s="3"/>
      <c r="G2" s="3"/>
      <c r="H2" s="3"/>
      <c r="I2" s="5" t="s">
        <v>143</v>
      </c>
      <c r="J2" s="5"/>
      <c r="K2" s="5"/>
      <c r="L2" s="5"/>
      <c r="M2" s="5"/>
      <c r="N2" s="5"/>
      <c r="Q2" s="6"/>
      <c r="S2" s="7" t="s">
        <v>142</v>
      </c>
      <c r="T2" s="247"/>
      <c r="U2" s="247"/>
      <c r="V2" s="247"/>
      <c r="W2" s="247"/>
      <c r="X2" s="8"/>
      <c r="AA2" s="145"/>
    </row>
    <row r="3" spans="2:27" ht="20.25" customHeight="1">
      <c r="B3" s="9"/>
      <c r="C3" s="146"/>
      <c r="D3" s="213"/>
      <c r="E3" s="213"/>
      <c r="F3" s="213"/>
      <c r="G3" s="213"/>
      <c r="H3" s="213"/>
      <c r="I3" s="9"/>
      <c r="J3" s="9"/>
      <c r="K3" s="9"/>
      <c r="L3" s="4"/>
      <c r="M3" s="4"/>
      <c r="N3" s="4"/>
      <c r="O3" s="248"/>
      <c r="P3" s="248"/>
      <c r="Q3" s="4"/>
      <c r="R3" s="4"/>
      <c r="S3" s="10"/>
      <c r="T3" s="10"/>
      <c r="U3" s="10"/>
      <c r="V3" s="11"/>
      <c r="W3" s="12"/>
      <c r="X3" s="12"/>
      <c r="AA3" s="145"/>
    </row>
    <row r="4" spans="2:27" ht="24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 t="s">
        <v>0</v>
      </c>
      <c r="N4" s="249" t="s">
        <v>141</v>
      </c>
      <c r="O4" s="249"/>
      <c r="P4" s="249"/>
      <c r="Q4" s="14"/>
      <c r="S4" s="7" t="s">
        <v>140</v>
      </c>
      <c r="T4" s="247"/>
      <c r="U4" s="247"/>
      <c r="V4" s="247"/>
      <c r="W4" s="247"/>
      <c r="X4" s="15" t="s">
        <v>1</v>
      </c>
      <c r="AA4" s="145"/>
    </row>
    <row r="5" spans="2:27" ht="18.75" customHeight="1" thickBot="1">
      <c r="B5" s="4" t="s">
        <v>139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6"/>
      <c r="P5" s="10"/>
      <c r="Q5" s="10"/>
      <c r="R5" s="10"/>
      <c r="S5" s="10"/>
      <c r="T5" s="10"/>
      <c r="U5" s="10"/>
      <c r="V5" s="10"/>
      <c r="W5" s="10"/>
      <c r="X5" s="10"/>
      <c r="AA5" s="145"/>
    </row>
    <row r="6" spans="2:27" ht="24" customHeight="1" thickBot="1">
      <c r="B6" s="235" t="s">
        <v>138</v>
      </c>
      <c r="C6" s="236"/>
      <c r="D6" s="237"/>
      <c r="E6" s="238"/>
      <c r="F6" s="238"/>
      <c r="G6" s="238"/>
      <c r="H6" s="239"/>
      <c r="I6" s="235" t="s">
        <v>137</v>
      </c>
      <c r="J6" s="240"/>
      <c r="K6" s="240"/>
      <c r="L6" s="236"/>
      <c r="M6" s="241"/>
      <c r="N6" s="242"/>
      <c r="O6" s="16"/>
      <c r="P6" s="18" t="s">
        <v>2</v>
      </c>
      <c r="Q6" s="10"/>
      <c r="R6" s="10"/>
      <c r="S6" s="10"/>
      <c r="T6" s="10"/>
      <c r="U6" s="10"/>
      <c r="V6" s="10"/>
      <c r="W6" s="10"/>
      <c r="X6" s="10"/>
      <c r="AA6" s="145"/>
    </row>
    <row r="7" spans="2:24" ht="24" customHeight="1" thickBot="1">
      <c r="B7" s="235" t="s">
        <v>136</v>
      </c>
      <c r="C7" s="244"/>
      <c r="D7" s="254"/>
      <c r="E7" s="238"/>
      <c r="F7" s="238"/>
      <c r="G7" s="238"/>
      <c r="H7" s="238"/>
      <c r="I7" s="238"/>
      <c r="J7" s="238"/>
      <c r="K7" s="238"/>
      <c r="L7" s="238"/>
      <c r="M7" s="238"/>
      <c r="N7" s="239"/>
      <c r="O7" s="17"/>
      <c r="Q7" s="19"/>
      <c r="R7" s="235" t="s">
        <v>148</v>
      </c>
      <c r="S7" s="240"/>
      <c r="T7" s="243"/>
      <c r="U7" s="217"/>
      <c r="V7" s="217"/>
      <c r="W7" s="217"/>
      <c r="X7" s="218"/>
    </row>
    <row r="8" spans="2:24" ht="24" customHeight="1" thickBot="1">
      <c r="B8" s="245" t="s">
        <v>3</v>
      </c>
      <c r="C8" s="246"/>
      <c r="D8" s="254"/>
      <c r="E8" s="238"/>
      <c r="F8" s="238"/>
      <c r="G8" s="238"/>
      <c r="H8" s="238"/>
      <c r="I8" s="238"/>
      <c r="J8" s="238"/>
      <c r="K8" s="238"/>
      <c r="L8" s="238"/>
      <c r="M8" s="238"/>
      <c r="N8" s="239"/>
      <c r="O8" s="17"/>
      <c r="P8" s="20"/>
      <c r="Q8" s="21"/>
      <c r="R8" s="235" t="s">
        <v>4</v>
      </c>
      <c r="S8" s="240"/>
      <c r="T8" s="243"/>
      <c r="U8" s="421"/>
      <c r="V8" s="421"/>
      <c r="W8" s="421"/>
      <c r="X8" s="422"/>
    </row>
    <row r="9" spans="2:24" ht="9.7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18" customHeight="1">
      <c r="B10" s="22"/>
      <c r="C10" s="23"/>
      <c r="D10" s="268" t="s">
        <v>135</v>
      </c>
      <c r="E10" s="269"/>
      <c r="F10" s="269"/>
      <c r="G10" s="269"/>
      <c r="H10" s="270"/>
      <c r="I10" s="219" t="s">
        <v>146</v>
      </c>
      <c r="J10" s="222" t="s">
        <v>147</v>
      </c>
      <c r="K10" s="24"/>
      <c r="L10" s="24" t="s">
        <v>5</v>
      </c>
      <c r="M10" s="24"/>
      <c r="N10" s="25" t="s">
        <v>134</v>
      </c>
      <c r="O10" s="25" t="s">
        <v>133</v>
      </c>
      <c r="P10" s="25" t="s">
        <v>6</v>
      </c>
      <c r="Q10" s="271" t="s">
        <v>7</v>
      </c>
      <c r="R10" s="272"/>
      <c r="S10" s="272"/>
      <c r="T10" s="272"/>
      <c r="U10" s="273"/>
      <c r="V10" s="24" t="s">
        <v>8</v>
      </c>
      <c r="W10" s="25" t="s">
        <v>132</v>
      </c>
      <c r="X10" s="26" t="s">
        <v>131</v>
      </c>
    </row>
    <row r="11" spans="2:24" ht="23.25" customHeight="1">
      <c r="B11" s="27"/>
      <c r="C11" s="28" t="s">
        <v>130</v>
      </c>
      <c r="D11" s="274" t="s">
        <v>129</v>
      </c>
      <c r="E11" s="250" t="s">
        <v>128</v>
      </c>
      <c r="F11" s="250" t="s">
        <v>127</v>
      </c>
      <c r="G11" s="250" t="s">
        <v>126</v>
      </c>
      <c r="H11" s="250" t="s">
        <v>125</v>
      </c>
      <c r="I11" s="220"/>
      <c r="J11" s="223"/>
      <c r="K11" s="29" t="s">
        <v>124</v>
      </c>
      <c r="L11" s="29"/>
      <c r="M11" s="252" t="s">
        <v>123</v>
      </c>
      <c r="N11" s="29"/>
      <c r="O11" s="29" t="s">
        <v>9</v>
      </c>
      <c r="P11" s="252" t="s">
        <v>10</v>
      </c>
      <c r="Q11" s="30" t="s">
        <v>11</v>
      </c>
      <c r="R11" s="31" t="s">
        <v>12</v>
      </c>
      <c r="S11" s="31" t="s">
        <v>13</v>
      </c>
      <c r="T11" s="31" t="s">
        <v>14</v>
      </c>
      <c r="U11" s="28" t="s">
        <v>15</v>
      </c>
      <c r="V11" s="29"/>
      <c r="W11" s="29" t="s">
        <v>16</v>
      </c>
      <c r="X11" s="32" t="s">
        <v>15</v>
      </c>
    </row>
    <row r="12" spans="2:24" ht="24.75" customHeight="1" thickBot="1">
      <c r="B12" s="33"/>
      <c r="C12" s="34"/>
      <c r="D12" s="275"/>
      <c r="E12" s="251"/>
      <c r="F12" s="251"/>
      <c r="G12" s="251"/>
      <c r="H12" s="251"/>
      <c r="I12" s="221"/>
      <c r="J12" s="224"/>
      <c r="K12" s="35"/>
      <c r="L12" s="35" t="s">
        <v>122</v>
      </c>
      <c r="M12" s="253"/>
      <c r="N12" s="35" t="s">
        <v>121</v>
      </c>
      <c r="O12" s="35" t="s">
        <v>120</v>
      </c>
      <c r="P12" s="253"/>
      <c r="Q12" s="37"/>
      <c r="R12" s="38"/>
      <c r="S12" s="38"/>
      <c r="T12" s="38"/>
      <c r="U12" s="34" t="s">
        <v>119</v>
      </c>
      <c r="V12" s="36" t="s">
        <v>118</v>
      </c>
      <c r="W12" s="35" t="s">
        <v>117</v>
      </c>
      <c r="X12" s="39"/>
    </row>
    <row r="13" spans="2:24" ht="37.5" customHeight="1">
      <c r="B13" s="234">
        <v>1</v>
      </c>
      <c r="C13" s="40"/>
      <c r="D13" s="212"/>
      <c r="E13" s="57"/>
      <c r="F13" s="211"/>
      <c r="G13" s="211"/>
      <c r="H13" s="56"/>
      <c r="I13" s="215"/>
      <c r="J13" s="215"/>
      <c r="K13" s="41"/>
      <c r="L13" s="42"/>
      <c r="M13" s="42"/>
      <c r="N13" s="42"/>
      <c r="O13" s="43">
        <f>L13*N13</f>
        <v>0</v>
      </c>
      <c r="P13" s="42"/>
      <c r="Q13" s="44"/>
      <c r="R13" s="45"/>
      <c r="S13" s="45"/>
      <c r="T13" s="45"/>
      <c r="U13" s="46">
        <f>SUM(Q13:T13)</f>
        <v>0</v>
      </c>
      <c r="V13" s="42"/>
      <c r="W13" s="43">
        <f>U13*V13</f>
        <v>0</v>
      </c>
      <c r="X13" s="47">
        <f>O13+P13+W13</f>
        <v>0</v>
      </c>
    </row>
    <row r="14" spans="2:24" ht="23.25" customHeight="1">
      <c r="B14" s="230"/>
      <c r="C14" s="231" t="s">
        <v>116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3"/>
    </row>
    <row r="15" spans="2:24" ht="37.5" customHeight="1">
      <c r="B15" s="225">
        <v>2</v>
      </c>
      <c r="C15" s="48"/>
      <c r="D15" s="210"/>
      <c r="E15" s="52"/>
      <c r="F15" s="209"/>
      <c r="G15" s="209"/>
      <c r="H15" s="48"/>
      <c r="I15" s="216"/>
      <c r="J15" s="216"/>
      <c r="K15" s="55"/>
      <c r="L15" s="49"/>
      <c r="M15" s="49"/>
      <c r="N15" s="49"/>
      <c r="O15" s="50">
        <f>L15*N15</f>
        <v>0</v>
      </c>
      <c r="P15" s="49"/>
      <c r="Q15" s="51"/>
      <c r="R15" s="52"/>
      <c r="S15" s="52"/>
      <c r="T15" s="52"/>
      <c r="U15" s="53">
        <f>SUM(Q15:T15)</f>
        <v>0</v>
      </c>
      <c r="V15" s="49"/>
      <c r="W15" s="50">
        <f>U15*V15</f>
        <v>0</v>
      </c>
      <c r="X15" s="54">
        <f>O15+P15+W15</f>
        <v>0</v>
      </c>
    </row>
    <row r="16" spans="2:24" ht="23.25" customHeight="1">
      <c r="B16" s="230"/>
      <c r="C16" s="231" t="s">
        <v>116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3"/>
    </row>
    <row r="17" spans="2:24" ht="37.5" customHeight="1">
      <c r="B17" s="225">
        <v>3</v>
      </c>
      <c r="C17" s="48"/>
      <c r="D17" s="210"/>
      <c r="E17" s="52"/>
      <c r="F17" s="209"/>
      <c r="G17" s="209"/>
      <c r="H17" s="48"/>
      <c r="I17" s="216"/>
      <c r="J17" s="216"/>
      <c r="K17" s="55"/>
      <c r="L17" s="49"/>
      <c r="M17" s="49"/>
      <c r="N17" s="49"/>
      <c r="O17" s="50">
        <f>L17*N17</f>
        <v>0</v>
      </c>
      <c r="P17" s="49"/>
      <c r="Q17" s="51"/>
      <c r="R17" s="52"/>
      <c r="S17" s="52"/>
      <c r="T17" s="52"/>
      <c r="U17" s="53">
        <f>SUM(Q17:T17)</f>
        <v>0</v>
      </c>
      <c r="V17" s="49"/>
      <c r="W17" s="50">
        <f>U17*V17</f>
        <v>0</v>
      </c>
      <c r="X17" s="54">
        <f>O17+P17+W17</f>
        <v>0</v>
      </c>
    </row>
    <row r="18" spans="2:24" ht="23.25" customHeight="1">
      <c r="B18" s="230"/>
      <c r="C18" s="231" t="s">
        <v>116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3"/>
    </row>
    <row r="19" spans="2:24" ht="37.5" customHeight="1">
      <c r="B19" s="225">
        <v>4</v>
      </c>
      <c r="C19" s="48"/>
      <c r="D19" s="210"/>
      <c r="E19" s="52"/>
      <c r="F19" s="209"/>
      <c r="G19" s="209"/>
      <c r="H19" s="48"/>
      <c r="I19" s="216"/>
      <c r="J19" s="216"/>
      <c r="K19" s="55"/>
      <c r="L19" s="49"/>
      <c r="M19" s="49"/>
      <c r="N19" s="49"/>
      <c r="O19" s="50">
        <f>L19*N19</f>
        <v>0</v>
      </c>
      <c r="P19" s="49"/>
      <c r="Q19" s="51"/>
      <c r="R19" s="52"/>
      <c r="S19" s="52"/>
      <c r="T19" s="52"/>
      <c r="U19" s="53">
        <f>SUM(Q19:T19)</f>
        <v>0</v>
      </c>
      <c r="V19" s="49"/>
      <c r="W19" s="50">
        <f>U19*V19</f>
        <v>0</v>
      </c>
      <c r="X19" s="54">
        <f>O19+P19+W19</f>
        <v>0</v>
      </c>
    </row>
    <row r="20" spans="2:24" ht="23.25" customHeight="1">
      <c r="B20" s="230"/>
      <c r="C20" s="231" t="s">
        <v>116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3"/>
    </row>
    <row r="21" spans="2:24" ht="37.5" customHeight="1">
      <c r="B21" s="225">
        <v>5</v>
      </c>
      <c r="C21" s="48"/>
      <c r="D21" s="210"/>
      <c r="E21" s="52"/>
      <c r="F21" s="209"/>
      <c r="G21" s="209"/>
      <c r="H21" s="48"/>
      <c r="I21" s="216"/>
      <c r="J21" s="216"/>
      <c r="K21" s="55"/>
      <c r="L21" s="49"/>
      <c r="M21" s="49"/>
      <c r="N21" s="49"/>
      <c r="O21" s="50">
        <f>L21*N21</f>
        <v>0</v>
      </c>
      <c r="P21" s="49"/>
      <c r="Q21" s="51"/>
      <c r="R21" s="52"/>
      <c r="S21" s="52"/>
      <c r="T21" s="52"/>
      <c r="U21" s="53">
        <f>SUM(Q21:T21)</f>
        <v>0</v>
      </c>
      <c r="V21" s="49"/>
      <c r="W21" s="50">
        <f>U21*V21</f>
        <v>0</v>
      </c>
      <c r="X21" s="54">
        <f>O21+P21+W21</f>
        <v>0</v>
      </c>
    </row>
    <row r="22" spans="2:24" ht="23.25" customHeight="1">
      <c r="B22" s="230"/>
      <c r="C22" s="231" t="s">
        <v>116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3"/>
    </row>
    <row r="23" spans="2:24" ht="37.5" customHeight="1">
      <c r="B23" s="225">
        <v>6</v>
      </c>
      <c r="C23" s="48"/>
      <c r="D23" s="210"/>
      <c r="E23" s="52"/>
      <c r="F23" s="209"/>
      <c r="G23" s="209"/>
      <c r="H23" s="48"/>
      <c r="I23" s="216"/>
      <c r="J23" s="216"/>
      <c r="K23" s="55"/>
      <c r="L23" s="49"/>
      <c r="M23" s="49"/>
      <c r="N23" s="49"/>
      <c r="O23" s="50">
        <f>L23*N23</f>
        <v>0</v>
      </c>
      <c r="P23" s="49"/>
      <c r="Q23" s="51"/>
      <c r="R23" s="52"/>
      <c r="S23" s="52"/>
      <c r="T23" s="52"/>
      <c r="U23" s="53">
        <f>SUM(Q23:T23)</f>
        <v>0</v>
      </c>
      <c r="V23" s="49"/>
      <c r="W23" s="50">
        <f>U23*V23</f>
        <v>0</v>
      </c>
      <c r="X23" s="54">
        <f>O23+P23+W23</f>
        <v>0</v>
      </c>
    </row>
    <row r="24" spans="2:24" ht="23.25" customHeight="1">
      <c r="B24" s="230"/>
      <c r="C24" s="231" t="s">
        <v>116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3"/>
    </row>
    <row r="25" spans="2:24" ht="37.5" customHeight="1">
      <c r="B25" s="225">
        <v>7</v>
      </c>
      <c r="C25" s="48"/>
      <c r="D25" s="210"/>
      <c r="E25" s="52"/>
      <c r="F25" s="209"/>
      <c r="G25" s="209"/>
      <c r="H25" s="48"/>
      <c r="I25" s="216"/>
      <c r="J25" s="216"/>
      <c r="K25" s="55"/>
      <c r="L25" s="49"/>
      <c r="M25" s="49"/>
      <c r="N25" s="49"/>
      <c r="O25" s="50">
        <f>L25*N25</f>
        <v>0</v>
      </c>
      <c r="P25" s="49"/>
      <c r="Q25" s="51"/>
      <c r="R25" s="52"/>
      <c r="S25" s="52"/>
      <c r="T25" s="52"/>
      <c r="U25" s="53">
        <f>SUM(Q25:T25)</f>
        <v>0</v>
      </c>
      <c r="V25" s="49"/>
      <c r="W25" s="50">
        <f>U25*V25</f>
        <v>0</v>
      </c>
      <c r="X25" s="54">
        <f>O25+P25+W25</f>
        <v>0</v>
      </c>
    </row>
    <row r="26" spans="2:24" ht="23.25" customHeight="1" thickBot="1">
      <c r="B26" s="226"/>
      <c r="C26" s="227" t="s">
        <v>116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9"/>
    </row>
    <row r="27" spans="2:24" ht="37.5" customHeight="1" thickBot="1" thickTop="1">
      <c r="B27" s="58"/>
      <c r="C27" s="208" t="s">
        <v>15</v>
      </c>
      <c r="D27" s="207"/>
      <c r="E27" s="206"/>
      <c r="F27" s="205"/>
      <c r="G27" s="205"/>
      <c r="H27" s="204"/>
      <c r="I27" s="203"/>
      <c r="J27" s="214"/>
      <c r="K27" s="214"/>
      <c r="L27" s="200">
        <f>SUM(L13:L26)</f>
        <v>0</v>
      </c>
      <c r="M27" s="200">
        <f>SUM(M13:M26)</f>
        <v>0</v>
      </c>
      <c r="N27" s="201"/>
      <c r="O27" s="200">
        <f>SUM(O13:O26)</f>
        <v>0</v>
      </c>
      <c r="P27" s="200">
        <f>SUM(P13:P26)</f>
        <v>0</v>
      </c>
      <c r="Q27" s="59"/>
      <c r="R27" s="60"/>
      <c r="S27" s="60"/>
      <c r="T27" s="60"/>
      <c r="U27" s="202">
        <f>SUM(U13:U26)</f>
        <v>0</v>
      </c>
      <c r="V27" s="201"/>
      <c r="W27" s="200">
        <f>SUM(W13:W26)</f>
        <v>0</v>
      </c>
      <c r="X27" s="61">
        <f>SUM(X13:X26)</f>
        <v>0</v>
      </c>
    </row>
    <row r="28" spans="2:24" ht="5.25" customHeight="1">
      <c r="B28" s="10"/>
      <c r="C28" s="10"/>
      <c r="D28" s="199"/>
      <c r="E28" s="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2"/>
      <c r="U28" s="12"/>
      <c r="V28" s="12"/>
      <c r="W28" s="12"/>
      <c r="X28" s="12"/>
    </row>
    <row r="29" spans="2:24" ht="17.25" customHeight="1">
      <c r="B29" s="198" t="s">
        <v>115</v>
      </c>
      <c r="C29" s="177"/>
      <c r="D29" s="177"/>
      <c r="E29" s="197"/>
      <c r="F29" s="196"/>
      <c r="G29" s="177"/>
      <c r="H29" s="177"/>
      <c r="I29" s="177"/>
      <c r="J29" s="177"/>
      <c r="K29" s="177"/>
      <c r="L29" s="195"/>
      <c r="M29" s="194" t="s">
        <v>114</v>
      </c>
      <c r="N29" s="193"/>
      <c r="O29" s="192"/>
      <c r="P29" s="192"/>
      <c r="Q29" s="192"/>
      <c r="R29" s="186"/>
      <c r="S29" s="10"/>
      <c r="T29" s="12"/>
      <c r="U29" s="12"/>
      <c r="V29" s="12"/>
      <c r="W29" s="12"/>
      <c r="X29" s="12"/>
    </row>
    <row r="30" spans="2:24" ht="18" customHeight="1">
      <c r="B30" s="191" t="s">
        <v>113</v>
      </c>
      <c r="C30" s="255" t="s">
        <v>112</v>
      </c>
      <c r="D30" s="256"/>
      <c r="E30" s="256"/>
      <c r="F30" s="256"/>
      <c r="G30" s="256"/>
      <c r="H30" s="257"/>
      <c r="I30" s="258" t="s">
        <v>111</v>
      </c>
      <c r="J30" s="259"/>
      <c r="K30" s="259"/>
      <c r="L30" s="259"/>
      <c r="M30" s="184"/>
      <c r="N30" s="183"/>
      <c r="O30" s="16"/>
      <c r="P30" s="16"/>
      <c r="Q30" s="16"/>
      <c r="R30" s="181"/>
      <c r="S30" s="10"/>
      <c r="T30" s="190" t="s">
        <v>110</v>
      </c>
      <c r="U30" s="190"/>
      <c r="V30" s="189"/>
      <c r="W30" s="189"/>
      <c r="X30" s="189"/>
    </row>
    <row r="31" spans="2:24" ht="18" customHeight="1">
      <c r="B31" s="179" t="s">
        <v>109</v>
      </c>
      <c r="C31" s="178" t="s">
        <v>108</v>
      </c>
      <c r="D31" s="177"/>
      <c r="E31" s="177"/>
      <c r="F31" s="177"/>
      <c r="G31" s="177"/>
      <c r="H31" s="177"/>
      <c r="I31" s="260" t="s">
        <v>107</v>
      </c>
      <c r="J31" s="261"/>
      <c r="K31" s="261"/>
      <c r="L31" s="261"/>
      <c r="M31" s="184"/>
      <c r="N31" s="183"/>
      <c r="O31" s="16"/>
      <c r="P31" s="16"/>
      <c r="Q31" s="16"/>
      <c r="R31" s="181"/>
      <c r="S31" s="10"/>
      <c r="T31" s="266" t="s">
        <v>106</v>
      </c>
      <c r="U31" s="267"/>
      <c r="V31" s="266" t="s">
        <v>105</v>
      </c>
      <c r="W31" s="267"/>
      <c r="X31" s="188" t="s">
        <v>105</v>
      </c>
    </row>
    <row r="32" spans="2:24" ht="18" customHeight="1">
      <c r="B32" s="179" t="s">
        <v>104</v>
      </c>
      <c r="C32" s="178" t="s">
        <v>103</v>
      </c>
      <c r="D32" s="177"/>
      <c r="E32" s="177"/>
      <c r="F32" s="177"/>
      <c r="G32" s="177"/>
      <c r="H32" s="177"/>
      <c r="I32" s="262"/>
      <c r="J32" s="263"/>
      <c r="K32" s="263"/>
      <c r="L32" s="263"/>
      <c r="M32" s="184"/>
      <c r="N32" s="183"/>
      <c r="O32" s="16"/>
      <c r="P32" s="16"/>
      <c r="Q32" s="16"/>
      <c r="R32" s="181"/>
      <c r="S32" s="10"/>
      <c r="T32" s="187"/>
      <c r="U32" s="186"/>
      <c r="V32" s="187"/>
      <c r="W32" s="186"/>
      <c r="X32" s="185"/>
    </row>
    <row r="33" spans="2:24" ht="18" customHeight="1">
      <c r="B33" s="179" t="s">
        <v>102</v>
      </c>
      <c r="C33" s="178" t="s">
        <v>101</v>
      </c>
      <c r="D33" s="177"/>
      <c r="E33" s="177"/>
      <c r="F33" s="177"/>
      <c r="G33" s="177"/>
      <c r="H33" s="177"/>
      <c r="I33" s="262"/>
      <c r="J33" s="263"/>
      <c r="K33" s="263"/>
      <c r="L33" s="263"/>
      <c r="M33" s="184"/>
      <c r="N33" s="183"/>
      <c r="O33" s="16"/>
      <c r="P33" s="16"/>
      <c r="Q33" s="16"/>
      <c r="R33" s="181"/>
      <c r="S33" s="10"/>
      <c r="T33" s="182"/>
      <c r="U33" s="181"/>
      <c r="V33" s="182"/>
      <c r="W33" s="181"/>
      <c r="X33" s="180"/>
    </row>
    <row r="34" spans="2:24" ht="18" customHeight="1">
      <c r="B34" s="179" t="s">
        <v>100</v>
      </c>
      <c r="C34" s="178" t="s">
        <v>99</v>
      </c>
      <c r="D34" s="177"/>
      <c r="E34" s="177"/>
      <c r="F34" s="177"/>
      <c r="G34" s="177"/>
      <c r="H34" s="177"/>
      <c r="I34" s="262"/>
      <c r="J34" s="263"/>
      <c r="K34" s="263"/>
      <c r="L34" s="263"/>
      <c r="M34" s="184"/>
      <c r="N34" s="183"/>
      <c r="O34" s="16"/>
      <c r="P34" s="16"/>
      <c r="Q34" s="16"/>
      <c r="R34" s="181"/>
      <c r="S34" s="10"/>
      <c r="T34" s="182"/>
      <c r="U34" s="181"/>
      <c r="V34" s="182"/>
      <c r="W34" s="181"/>
      <c r="X34" s="180"/>
    </row>
    <row r="35" spans="2:24" ht="18" customHeight="1">
      <c r="B35" s="179" t="s">
        <v>98</v>
      </c>
      <c r="C35" s="178" t="s">
        <v>97</v>
      </c>
      <c r="D35" s="177"/>
      <c r="E35" s="177"/>
      <c r="F35" s="177"/>
      <c r="G35" s="177"/>
      <c r="H35" s="177"/>
      <c r="I35" s="264"/>
      <c r="J35" s="265"/>
      <c r="K35" s="265"/>
      <c r="L35" s="265"/>
      <c r="M35" s="176"/>
      <c r="N35" s="175"/>
      <c r="O35" s="174"/>
      <c r="P35" s="174"/>
      <c r="Q35" s="174"/>
      <c r="R35" s="172"/>
      <c r="S35" s="10"/>
      <c r="T35" s="173"/>
      <c r="U35" s="172"/>
      <c r="V35" s="173"/>
      <c r="W35" s="172"/>
      <c r="X35" s="171"/>
    </row>
    <row r="36" spans="2:24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4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4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4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4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4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4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ht="14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ht="14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ht="14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ht="14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ht="14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ht="14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ht="14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ht="14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ht="14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4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2:24" ht="14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2:24" ht="14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 ht="14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2:24" ht="14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2:24" ht="14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 ht="14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2:24" ht="14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2:24" ht="14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2:24" ht="14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2:24" ht="14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2:24" ht="14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2:24" ht="14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2:24" ht="14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</sheetData>
  <sheetProtection/>
  <mergeCells count="44">
    <mergeCell ref="R7:T7"/>
    <mergeCell ref="R8:T8"/>
    <mergeCell ref="C30:H30"/>
    <mergeCell ref="I30:L30"/>
    <mergeCell ref="I31:L35"/>
    <mergeCell ref="T31:U31"/>
    <mergeCell ref="V31:W31"/>
    <mergeCell ref="D10:H10"/>
    <mergeCell ref="Q10:U10"/>
    <mergeCell ref="D11:D12"/>
    <mergeCell ref="E11:E12"/>
    <mergeCell ref="F11:F12"/>
    <mergeCell ref="T2:W2"/>
    <mergeCell ref="O3:P3"/>
    <mergeCell ref="N4:P4"/>
    <mergeCell ref="T4:W4"/>
    <mergeCell ref="G11:G12"/>
    <mergeCell ref="H11:H12"/>
    <mergeCell ref="M11:M12"/>
    <mergeCell ref="P11:P12"/>
    <mergeCell ref="D7:N7"/>
    <mergeCell ref="D8:N8"/>
    <mergeCell ref="B6:C6"/>
    <mergeCell ref="D6:H6"/>
    <mergeCell ref="I6:L6"/>
    <mergeCell ref="M6:N6"/>
    <mergeCell ref="B7:C7"/>
    <mergeCell ref="B8:C8"/>
    <mergeCell ref="C14:X14"/>
    <mergeCell ref="C16:X16"/>
    <mergeCell ref="B13:B14"/>
    <mergeCell ref="B15:B16"/>
    <mergeCell ref="B17:B18"/>
    <mergeCell ref="C18:X18"/>
    <mergeCell ref="I10:I12"/>
    <mergeCell ref="J10:J12"/>
    <mergeCell ref="B25:B26"/>
    <mergeCell ref="C26:X26"/>
    <mergeCell ref="B19:B20"/>
    <mergeCell ref="C20:X20"/>
    <mergeCell ref="B21:B22"/>
    <mergeCell ref="C22:X22"/>
    <mergeCell ref="B23:B24"/>
    <mergeCell ref="C24:X24"/>
  </mergeCells>
  <dataValidations count="2">
    <dataValidation type="list" allowBlank="1" showInputMessage="1" showErrorMessage="1" sqref="D13:H13 D15:H15 D17:H17 D19:H19 D21:H21 D23:H23 D25:H25">
      <formula1>"可,否"</formula1>
    </dataValidation>
    <dataValidation type="list" allowBlank="1" showInputMessage="1" showErrorMessage="1" sqref="C3:H3">
      <formula1>"秦野製作所分,名古屋製作所分,滋賀製作所分"</formula1>
    </dataValidation>
  </dataValidations>
  <printOptions/>
  <pageMargins left="0.5118110236220472" right="0.2755905511811024" top="0.4330708661417323" bottom="0.3937007874015748" header="0.5118110236220472" footer="0.2755905511811024"/>
  <pageSetup fitToWidth="0" fitToHeight="1" horizontalDpi="600" verticalDpi="600" orientation="landscape" paperSize="9" scale="71" r:id="rId4"/>
  <headerFooter>
    <oddFooter>&amp;C&amp;P/&amp;N&amp;R2015/7改定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Z90"/>
  <sheetViews>
    <sheetView showGridLines="0" defaultGridColor="0" zoomScale="87" zoomScaleNormal="87" zoomScalePageLayoutView="0" colorId="22" workbookViewId="0" topLeftCell="A1">
      <selection activeCell="Q9" sqref="Q9:S9"/>
    </sheetView>
  </sheetViews>
  <sheetFormatPr defaultColWidth="10.625" defaultRowHeight="13.5"/>
  <cols>
    <col min="1" max="1" width="10.625" style="2" customWidth="1"/>
    <col min="2" max="2" width="4.625" style="2" customWidth="1"/>
    <col min="3" max="3" width="9.625" style="2" customWidth="1"/>
    <col min="4" max="4" width="10.625" style="2" customWidth="1"/>
    <col min="5" max="5" width="7.625" style="2" customWidth="1"/>
    <col min="6" max="6" width="6.875" style="2" customWidth="1"/>
    <col min="7" max="7" width="10.25390625" style="2" customWidth="1"/>
    <col min="8" max="8" width="2.625" style="2" customWidth="1"/>
    <col min="9" max="9" width="6.375" style="2" customWidth="1"/>
    <col min="10" max="10" width="4.625" style="2" customWidth="1"/>
    <col min="11" max="11" width="15.00390625" style="2" customWidth="1"/>
    <col min="12" max="12" width="6.625" style="2" customWidth="1"/>
    <col min="13" max="13" width="9.25390625" style="2" customWidth="1"/>
    <col min="14" max="14" width="12.50390625" style="2" customWidth="1"/>
    <col min="15" max="15" width="2.625" style="2" customWidth="1"/>
    <col min="16" max="16" width="10.25390625" style="2" customWidth="1"/>
    <col min="17" max="17" width="3.625" style="2" customWidth="1"/>
    <col min="18" max="18" width="4.625" style="2" customWidth="1"/>
    <col min="19" max="19" width="3.625" style="2" customWidth="1"/>
    <col min="20" max="20" width="15.125" style="2" customWidth="1"/>
    <col min="21" max="21" width="3.625" style="2" customWidth="1"/>
    <col min="22" max="22" width="6.625" style="2" customWidth="1"/>
    <col min="23" max="23" width="5.25390625" style="2" customWidth="1"/>
    <col min="24" max="16384" width="10.625" style="2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26" ht="25.5" customHeight="1">
      <c r="B2" s="3" t="s">
        <v>144</v>
      </c>
      <c r="C2" s="3"/>
      <c r="D2" s="3"/>
      <c r="E2" s="3"/>
      <c r="F2" s="4"/>
      <c r="G2" s="4"/>
      <c r="H2" s="291" t="s">
        <v>96</v>
      </c>
      <c r="I2" s="291"/>
      <c r="J2" s="291"/>
      <c r="K2" s="291"/>
      <c r="L2" s="291"/>
      <c r="M2" s="291"/>
      <c r="N2" s="291"/>
      <c r="O2" s="62"/>
      <c r="P2" s="277" t="s">
        <v>17</v>
      </c>
      <c r="Q2" s="277"/>
      <c r="R2" s="277"/>
      <c r="S2" s="277"/>
      <c r="T2" s="277"/>
      <c r="U2" s="277"/>
      <c r="V2" s="277"/>
      <c r="W2" s="63"/>
      <c r="X2" s="10"/>
      <c r="Y2" s="148"/>
      <c r="Z2" s="10"/>
    </row>
    <row r="3" spans="2:26" ht="20.25" customHeight="1">
      <c r="B3" s="9"/>
      <c r="C3" s="384"/>
      <c r="D3" s="384"/>
      <c r="E3" s="9"/>
      <c r="F3" s="4"/>
      <c r="G3" s="4"/>
      <c r="H3" s="4"/>
      <c r="I3" s="4"/>
      <c r="J3" s="4"/>
      <c r="K3" s="4"/>
      <c r="L3" s="4"/>
      <c r="M3" s="10"/>
      <c r="N3" s="10"/>
      <c r="O3" s="10"/>
      <c r="P3" s="11"/>
      <c r="Q3" s="11"/>
      <c r="R3" s="11"/>
      <c r="S3" s="11"/>
      <c r="T3" s="11"/>
      <c r="U3" s="11"/>
      <c r="V3" s="11"/>
      <c r="W3" s="10"/>
      <c r="X3" s="10"/>
      <c r="Y3" s="148"/>
      <c r="Z3" s="10"/>
    </row>
    <row r="4" spans="2:26" ht="21" thickBot="1">
      <c r="B4" s="4"/>
      <c r="C4" s="4"/>
      <c r="D4" s="4"/>
      <c r="E4" s="4"/>
      <c r="F4" s="4"/>
      <c r="G4" s="4"/>
      <c r="H4" s="4"/>
      <c r="I4" s="13" t="s">
        <v>0</v>
      </c>
      <c r="J4" s="14"/>
      <c r="K4" s="14" t="s">
        <v>18</v>
      </c>
      <c r="L4" s="14"/>
      <c r="O4" s="62"/>
      <c r="P4" s="277" t="s">
        <v>19</v>
      </c>
      <c r="Q4" s="277"/>
      <c r="R4" s="277"/>
      <c r="S4" s="277"/>
      <c r="T4" s="277"/>
      <c r="U4" s="277"/>
      <c r="V4" s="277"/>
      <c r="W4" s="65" t="s">
        <v>1</v>
      </c>
      <c r="X4" s="10"/>
      <c r="Y4" s="148"/>
      <c r="Z4" s="10"/>
    </row>
    <row r="5" spans="2:26" ht="22.5" customHeight="1">
      <c r="B5" s="278" t="s">
        <v>20</v>
      </c>
      <c r="C5" s="279"/>
      <c r="D5" s="280"/>
      <c r="E5" s="281"/>
      <c r="F5" s="281"/>
      <c r="G5" s="281"/>
      <c r="H5" s="282"/>
      <c r="I5" s="283" t="s">
        <v>21</v>
      </c>
      <c r="J5" s="285" t="s">
        <v>22</v>
      </c>
      <c r="K5" s="287" t="s">
        <v>92</v>
      </c>
      <c r="L5" s="288"/>
      <c r="M5" s="289" t="s">
        <v>23</v>
      </c>
      <c r="N5" s="290"/>
      <c r="O5" s="279"/>
      <c r="P5" s="66" t="s">
        <v>88</v>
      </c>
      <c r="Q5" s="285" t="s">
        <v>24</v>
      </c>
      <c r="R5" s="110"/>
      <c r="S5" s="111"/>
      <c r="T5" s="111"/>
      <c r="U5" s="111"/>
      <c r="V5" s="111"/>
      <c r="W5" s="112"/>
      <c r="X5" s="10"/>
      <c r="Y5" s="10"/>
      <c r="Z5" s="10"/>
    </row>
    <row r="6" spans="2:26" ht="10.5" customHeight="1">
      <c r="B6" s="294" t="s">
        <v>25</v>
      </c>
      <c r="C6" s="295"/>
      <c r="D6" s="298"/>
      <c r="E6" s="299"/>
      <c r="F6" s="299"/>
      <c r="G6" s="299"/>
      <c r="H6" s="300"/>
      <c r="I6" s="284"/>
      <c r="J6" s="286"/>
      <c r="K6" s="304"/>
      <c r="L6" s="305"/>
      <c r="M6" s="308" t="s">
        <v>26</v>
      </c>
      <c r="N6" s="309"/>
      <c r="O6" s="310"/>
      <c r="P6" s="292" t="s">
        <v>89</v>
      </c>
      <c r="Q6" s="286"/>
      <c r="R6" s="67"/>
      <c r="S6" s="11"/>
      <c r="T6" s="11"/>
      <c r="U6" s="11"/>
      <c r="V6" s="11"/>
      <c r="W6" s="113"/>
      <c r="X6" s="10"/>
      <c r="Y6" s="10"/>
      <c r="Z6" s="10"/>
    </row>
    <row r="7" spans="2:26" ht="29.25" customHeight="1" thickBot="1">
      <c r="B7" s="296"/>
      <c r="C7" s="297"/>
      <c r="D7" s="301"/>
      <c r="E7" s="302"/>
      <c r="F7" s="302"/>
      <c r="G7" s="302"/>
      <c r="H7" s="303"/>
      <c r="I7" s="284"/>
      <c r="J7" s="286"/>
      <c r="K7" s="306"/>
      <c r="L7" s="307"/>
      <c r="M7" s="311"/>
      <c r="N7" s="312"/>
      <c r="O7" s="313"/>
      <c r="P7" s="293"/>
      <c r="Q7" s="286"/>
      <c r="R7" s="67"/>
      <c r="S7" s="11"/>
      <c r="T7" s="11"/>
      <c r="U7" s="11"/>
      <c r="V7" s="11"/>
      <c r="W7" s="113"/>
      <c r="X7" s="10"/>
      <c r="Y7" s="10"/>
      <c r="Z7" s="10"/>
    </row>
    <row r="8" spans="2:26" ht="19.5" customHeight="1">
      <c r="B8" s="314" t="s">
        <v>27</v>
      </c>
      <c r="C8" s="315"/>
      <c r="D8" s="315"/>
      <c r="E8" s="315"/>
      <c r="F8" s="315"/>
      <c r="G8" s="315"/>
      <c r="H8" s="315"/>
      <c r="I8" s="316"/>
      <c r="J8" s="314" t="s">
        <v>28</v>
      </c>
      <c r="K8" s="315"/>
      <c r="L8" s="315"/>
      <c r="M8" s="315"/>
      <c r="N8" s="315"/>
      <c r="O8" s="315"/>
      <c r="P8" s="316"/>
      <c r="Q8" s="317" t="s">
        <v>90</v>
      </c>
      <c r="R8" s="318"/>
      <c r="S8" s="319"/>
      <c r="T8" s="320"/>
      <c r="U8" s="321"/>
      <c r="V8" s="321"/>
      <c r="W8" s="322"/>
      <c r="X8" s="10"/>
      <c r="Y8" s="10"/>
      <c r="Z8" s="10"/>
    </row>
    <row r="9" spans="2:26" ht="19.5" customHeight="1">
      <c r="B9" s="68"/>
      <c r="C9" s="69" t="s">
        <v>29</v>
      </c>
      <c r="D9" s="69" t="s">
        <v>30</v>
      </c>
      <c r="E9" s="70" t="s">
        <v>31</v>
      </c>
      <c r="F9" s="70" t="s">
        <v>32</v>
      </c>
      <c r="G9" s="69" t="s">
        <v>33</v>
      </c>
      <c r="H9" s="69" t="s">
        <v>34</v>
      </c>
      <c r="I9" s="65"/>
      <c r="J9" s="71"/>
      <c r="K9" s="69" t="s">
        <v>35</v>
      </c>
      <c r="L9" s="69" t="s">
        <v>36</v>
      </c>
      <c r="M9" s="69" t="s">
        <v>37</v>
      </c>
      <c r="N9" s="69" t="s">
        <v>33</v>
      </c>
      <c r="O9" s="323" t="s">
        <v>38</v>
      </c>
      <c r="P9" s="324"/>
      <c r="Q9" s="325" t="s">
        <v>149</v>
      </c>
      <c r="R9" s="326"/>
      <c r="S9" s="327"/>
      <c r="T9" s="328"/>
      <c r="U9" s="326"/>
      <c r="V9" s="326"/>
      <c r="W9" s="329"/>
      <c r="X9" s="10"/>
      <c r="Y9" s="10"/>
      <c r="Z9" s="10"/>
    </row>
    <row r="10" spans="2:26" ht="24.75" customHeight="1">
      <c r="B10" s="72"/>
      <c r="C10" s="73"/>
      <c r="D10" s="74"/>
      <c r="E10" s="75"/>
      <c r="F10" s="75"/>
      <c r="G10" s="76">
        <f aca="true" t="shared" si="0" ref="G10:G19">E10*F10</f>
        <v>0</v>
      </c>
      <c r="H10" s="330"/>
      <c r="I10" s="331"/>
      <c r="J10" s="72"/>
      <c r="K10" s="73" t="s">
        <v>40</v>
      </c>
      <c r="L10" s="77"/>
      <c r="M10" s="75"/>
      <c r="N10" s="76">
        <f aca="true" t="shared" si="1" ref="N10:N26">L10*M10</f>
        <v>0</v>
      </c>
      <c r="O10" s="330"/>
      <c r="P10" s="331"/>
      <c r="Q10" s="72" t="s">
        <v>93</v>
      </c>
      <c r="R10" s="4"/>
      <c r="S10" s="4"/>
      <c r="T10" s="4"/>
      <c r="U10" s="4"/>
      <c r="V10" s="4"/>
      <c r="W10" s="106"/>
      <c r="X10" s="10"/>
      <c r="Y10" s="10"/>
      <c r="Z10" s="10"/>
    </row>
    <row r="11" spans="2:26" ht="24.75" customHeight="1">
      <c r="B11" s="72"/>
      <c r="C11" s="73"/>
      <c r="D11" s="74"/>
      <c r="E11" s="75"/>
      <c r="F11" s="81"/>
      <c r="G11" s="76">
        <f t="shared" si="0"/>
        <v>0</v>
      </c>
      <c r="H11" s="330"/>
      <c r="I11" s="331"/>
      <c r="J11" s="72"/>
      <c r="K11" s="73" t="s">
        <v>42</v>
      </c>
      <c r="L11" s="77"/>
      <c r="M11" s="75"/>
      <c r="N11" s="76">
        <f t="shared" si="1"/>
        <v>0</v>
      </c>
      <c r="O11" s="330"/>
      <c r="P11" s="331"/>
      <c r="Q11" s="78"/>
      <c r="R11" s="79"/>
      <c r="S11" s="79"/>
      <c r="T11" s="79"/>
      <c r="U11" s="79"/>
      <c r="V11" s="79"/>
      <c r="W11" s="80"/>
      <c r="X11" s="10"/>
      <c r="Y11" s="10"/>
      <c r="Z11" s="10"/>
    </row>
    <row r="12" spans="2:26" ht="24.75" customHeight="1">
      <c r="B12" s="332" t="s">
        <v>72</v>
      </c>
      <c r="C12" s="74"/>
      <c r="D12" s="74"/>
      <c r="E12" s="75"/>
      <c r="F12" s="82"/>
      <c r="G12" s="76">
        <f t="shared" si="0"/>
        <v>0</v>
      </c>
      <c r="H12" s="330"/>
      <c r="I12" s="331"/>
      <c r="J12" s="72"/>
      <c r="K12" s="73" t="s">
        <v>43</v>
      </c>
      <c r="L12" s="83"/>
      <c r="M12" s="75"/>
      <c r="N12" s="76">
        <f t="shared" si="1"/>
        <v>0</v>
      </c>
      <c r="O12" s="330"/>
      <c r="P12" s="331"/>
      <c r="Q12" s="78"/>
      <c r="R12" s="79"/>
      <c r="S12" s="84"/>
      <c r="T12" s="79"/>
      <c r="U12" s="79"/>
      <c r="V12" s="79"/>
      <c r="W12" s="80"/>
      <c r="X12" s="10"/>
      <c r="Y12" s="10"/>
      <c r="Z12" s="10"/>
    </row>
    <row r="13" spans="2:26" ht="24.75" customHeight="1">
      <c r="B13" s="332"/>
      <c r="C13" s="74"/>
      <c r="D13" s="74"/>
      <c r="E13" s="75"/>
      <c r="F13" s="75"/>
      <c r="G13" s="76">
        <f t="shared" si="0"/>
        <v>0</v>
      </c>
      <c r="H13" s="330"/>
      <c r="I13" s="331"/>
      <c r="J13" s="72"/>
      <c r="K13" s="114" t="s">
        <v>44</v>
      </c>
      <c r="L13" s="77"/>
      <c r="M13" s="75"/>
      <c r="N13" s="76">
        <f t="shared" si="1"/>
        <v>0</v>
      </c>
      <c r="O13" s="330"/>
      <c r="P13" s="331"/>
      <c r="Q13" s="78"/>
      <c r="R13" s="79"/>
      <c r="S13" s="79"/>
      <c r="T13" s="79"/>
      <c r="U13" s="79"/>
      <c r="V13" s="79"/>
      <c r="W13" s="80"/>
      <c r="X13" s="10"/>
      <c r="Y13" s="10"/>
      <c r="Z13" s="10"/>
    </row>
    <row r="14" spans="2:26" ht="24.75" customHeight="1">
      <c r="B14" s="332"/>
      <c r="C14" s="74"/>
      <c r="D14" s="74"/>
      <c r="E14" s="75"/>
      <c r="F14" s="75"/>
      <c r="G14" s="76">
        <f t="shared" si="0"/>
        <v>0</v>
      </c>
      <c r="H14" s="330"/>
      <c r="I14" s="331"/>
      <c r="J14" s="332" t="s">
        <v>72</v>
      </c>
      <c r="K14" s="73" t="s">
        <v>73</v>
      </c>
      <c r="L14" s="77"/>
      <c r="M14" s="75"/>
      <c r="N14" s="76">
        <f t="shared" si="1"/>
        <v>0</v>
      </c>
      <c r="O14" s="330"/>
      <c r="P14" s="331"/>
      <c r="Q14" s="78"/>
      <c r="R14" s="79"/>
      <c r="S14" s="79"/>
      <c r="T14" s="79"/>
      <c r="U14" s="79"/>
      <c r="V14" s="79"/>
      <c r="W14" s="80"/>
      <c r="X14" s="10"/>
      <c r="Y14" s="10"/>
      <c r="Z14" s="10"/>
    </row>
    <row r="15" spans="2:26" ht="24.75" customHeight="1">
      <c r="B15" s="332"/>
      <c r="C15" s="74"/>
      <c r="D15" s="74"/>
      <c r="E15" s="75"/>
      <c r="F15" s="75"/>
      <c r="G15" s="76">
        <f t="shared" si="0"/>
        <v>0</v>
      </c>
      <c r="H15" s="330"/>
      <c r="I15" s="331"/>
      <c r="J15" s="332"/>
      <c r="K15" s="73" t="s">
        <v>50</v>
      </c>
      <c r="L15" s="77"/>
      <c r="M15" s="75"/>
      <c r="N15" s="76">
        <f t="shared" si="1"/>
        <v>0</v>
      </c>
      <c r="O15" s="330"/>
      <c r="P15" s="331"/>
      <c r="Q15" s="78"/>
      <c r="R15" s="79"/>
      <c r="S15" s="79"/>
      <c r="T15" s="79"/>
      <c r="U15" s="79"/>
      <c r="V15" s="79"/>
      <c r="W15" s="80"/>
      <c r="X15" s="10"/>
      <c r="Y15" s="10"/>
      <c r="Z15" s="10"/>
    </row>
    <row r="16" spans="2:26" ht="24.75" customHeight="1">
      <c r="B16" s="332"/>
      <c r="C16" s="74"/>
      <c r="D16" s="74"/>
      <c r="E16" s="75"/>
      <c r="F16" s="75"/>
      <c r="G16" s="76">
        <f t="shared" si="0"/>
        <v>0</v>
      </c>
      <c r="H16" s="330"/>
      <c r="I16" s="331"/>
      <c r="J16" s="332"/>
      <c r="K16" s="73" t="s">
        <v>74</v>
      </c>
      <c r="L16" s="77"/>
      <c r="M16" s="75"/>
      <c r="N16" s="76">
        <f t="shared" si="1"/>
        <v>0</v>
      </c>
      <c r="O16" s="330"/>
      <c r="P16" s="331"/>
      <c r="Q16" s="78"/>
      <c r="R16" s="79"/>
      <c r="S16" s="79"/>
      <c r="T16" s="79"/>
      <c r="U16" s="79"/>
      <c r="V16" s="79"/>
      <c r="W16" s="80"/>
      <c r="X16" s="10"/>
      <c r="Y16" s="10"/>
      <c r="Z16" s="10"/>
    </row>
    <row r="17" spans="2:26" ht="24.75" customHeight="1">
      <c r="B17" s="332"/>
      <c r="C17" s="115"/>
      <c r="D17" s="115"/>
      <c r="E17" s="116"/>
      <c r="F17" s="116"/>
      <c r="G17" s="117">
        <f t="shared" si="0"/>
        <v>0</v>
      </c>
      <c r="H17" s="330"/>
      <c r="I17" s="331"/>
      <c r="J17" s="332"/>
      <c r="K17" s="73" t="s">
        <v>48</v>
      </c>
      <c r="L17" s="77"/>
      <c r="M17" s="75"/>
      <c r="N17" s="76">
        <f t="shared" si="1"/>
        <v>0</v>
      </c>
      <c r="O17" s="330"/>
      <c r="P17" s="331"/>
      <c r="Q17" s="78"/>
      <c r="R17" s="79"/>
      <c r="S17" s="79"/>
      <c r="T17" s="79"/>
      <c r="U17" s="79"/>
      <c r="V17" s="79"/>
      <c r="W17" s="80"/>
      <c r="X17" s="10"/>
      <c r="Y17" s="10"/>
      <c r="Z17" s="10"/>
    </row>
    <row r="18" spans="2:26" ht="24.75" customHeight="1">
      <c r="B18" s="332"/>
      <c r="C18" s="118"/>
      <c r="D18" s="119"/>
      <c r="E18" s="120"/>
      <c r="F18" s="121"/>
      <c r="G18" s="117">
        <f t="shared" si="0"/>
        <v>0</v>
      </c>
      <c r="H18" s="323"/>
      <c r="I18" s="324"/>
      <c r="J18" s="332"/>
      <c r="K18" s="73" t="s">
        <v>75</v>
      </c>
      <c r="L18" s="77"/>
      <c r="M18" s="75"/>
      <c r="N18" s="76">
        <f t="shared" si="1"/>
        <v>0</v>
      </c>
      <c r="O18" s="330"/>
      <c r="P18" s="331"/>
      <c r="Q18" s="78"/>
      <c r="R18" s="79"/>
      <c r="S18" s="79"/>
      <c r="T18" s="79"/>
      <c r="U18" s="79"/>
      <c r="V18" s="79"/>
      <c r="W18" s="80"/>
      <c r="X18" s="10"/>
      <c r="Y18" s="10"/>
      <c r="Z18" s="10"/>
    </row>
    <row r="19" spans="2:26" ht="24.75" customHeight="1">
      <c r="B19" s="72"/>
      <c r="C19" s="74"/>
      <c r="D19" s="74"/>
      <c r="E19" s="75"/>
      <c r="F19" s="82"/>
      <c r="G19" s="117">
        <f t="shared" si="0"/>
        <v>0</v>
      </c>
      <c r="H19" s="330"/>
      <c r="I19" s="331"/>
      <c r="J19" s="332"/>
      <c r="K19" s="73" t="s">
        <v>54</v>
      </c>
      <c r="L19" s="77"/>
      <c r="M19" s="75"/>
      <c r="N19" s="76">
        <f t="shared" si="1"/>
        <v>0</v>
      </c>
      <c r="O19" s="330"/>
      <c r="P19" s="331"/>
      <c r="Q19" s="78"/>
      <c r="R19" s="79"/>
      <c r="S19" s="79"/>
      <c r="T19" s="79"/>
      <c r="U19" s="79"/>
      <c r="V19" s="79"/>
      <c r="W19" s="80"/>
      <c r="X19" s="10"/>
      <c r="Y19" s="10"/>
      <c r="Z19" s="10"/>
    </row>
    <row r="20" spans="2:26" ht="24.75" customHeight="1" thickBot="1">
      <c r="B20" s="122"/>
      <c r="C20" s="123"/>
      <c r="D20" s="124" t="s">
        <v>49</v>
      </c>
      <c r="E20" s="125"/>
      <c r="F20" s="126"/>
      <c r="G20" s="127">
        <f>SUM(G10:G19)</f>
        <v>0</v>
      </c>
      <c r="H20" s="392"/>
      <c r="I20" s="393"/>
      <c r="J20" s="332"/>
      <c r="K20" s="73" t="s">
        <v>76</v>
      </c>
      <c r="L20" s="77"/>
      <c r="M20" s="75"/>
      <c r="N20" s="76">
        <f t="shared" si="1"/>
        <v>0</v>
      </c>
      <c r="O20" s="330"/>
      <c r="P20" s="331"/>
      <c r="Q20" s="78"/>
      <c r="R20" s="79"/>
      <c r="S20" s="79"/>
      <c r="T20" s="79"/>
      <c r="U20" s="79"/>
      <c r="V20" s="79"/>
      <c r="W20" s="80"/>
      <c r="X20" s="10"/>
      <c r="Y20" s="10"/>
      <c r="Z20" s="10"/>
    </row>
    <row r="21" spans="2:26" ht="24.75" customHeight="1" thickBot="1" thickTop="1">
      <c r="B21" s="394" t="s">
        <v>68</v>
      </c>
      <c r="C21" s="395"/>
      <c r="D21" s="396"/>
      <c r="E21" s="151" t="s">
        <v>87</v>
      </c>
      <c r="F21" s="385"/>
      <c r="G21" s="385"/>
      <c r="H21" s="149" t="s">
        <v>86</v>
      </c>
      <c r="I21" s="150"/>
      <c r="J21" s="4"/>
      <c r="K21" s="73" t="s">
        <v>77</v>
      </c>
      <c r="L21" s="77"/>
      <c r="M21" s="75"/>
      <c r="N21" s="76">
        <f t="shared" si="1"/>
        <v>0</v>
      </c>
      <c r="O21" s="330"/>
      <c r="P21" s="331"/>
      <c r="Q21" s="285" t="s">
        <v>55</v>
      </c>
      <c r="R21" s="101" t="s">
        <v>56</v>
      </c>
      <c r="S21" s="338">
        <f>E22</f>
        <v>0</v>
      </c>
      <c r="T21" s="339"/>
      <c r="U21" s="340" t="s">
        <v>57</v>
      </c>
      <c r="V21" s="343" t="e">
        <f>S21/S23</f>
        <v>#DIV/0!</v>
      </c>
      <c r="W21" s="344"/>
      <c r="X21" s="10"/>
      <c r="Y21" s="10"/>
      <c r="Z21" s="10"/>
    </row>
    <row r="22" spans="2:26" ht="24.75" customHeight="1" thickBot="1">
      <c r="B22" s="386" t="s">
        <v>70</v>
      </c>
      <c r="C22" s="387"/>
      <c r="D22" s="388"/>
      <c r="E22" s="389">
        <f>G20</f>
        <v>0</v>
      </c>
      <c r="F22" s="390"/>
      <c r="G22" s="390"/>
      <c r="H22" s="390"/>
      <c r="I22" s="391"/>
      <c r="J22" s="4"/>
      <c r="K22" s="73"/>
      <c r="L22" s="115"/>
      <c r="M22" s="128"/>
      <c r="N22" s="76">
        <f t="shared" si="1"/>
        <v>0</v>
      </c>
      <c r="O22" s="330"/>
      <c r="P22" s="331"/>
      <c r="Q22" s="286"/>
      <c r="R22" s="96" t="s">
        <v>59</v>
      </c>
      <c r="S22" s="345">
        <f>N28</f>
        <v>0</v>
      </c>
      <c r="T22" s="346"/>
      <c r="U22" s="341"/>
      <c r="V22" s="347" t="e">
        <f>S22/S23</f>
        <v>#DIV/0!</v>
      </c>
      <c r="W22" s="348"/>
      <c r="X22" s="10"/>
      <c r="Y22" s="10"/>
      <c r="Z22" s="10"/>
    </row>
    <row r="23" spans="2:26" ht="24.75" customHeight="1" thickBot="1">
      <c r="B23" s="285" t="s">
        <v>78</v>
      </c>
      <c r="C23" s="380" t="s">
        <v>79</v>
      </c>
      <c r="D23" s="381"/>
      <c r="E23" s="382"/>
      <c r="F23" s="383"/>
      <c r="G23" s="76"/>
      <c r="H23" s="330"/>
      <c r="I23" s="331"/>
      <c r="J23" s="129"/>
      <c r="K23" s="130"/>
      <c r="L23" s="119"/>
      <c r="M23" s="131"/>
      <c r="N23" s="76">
        <f t="shared" si="1"/>
        <v>0</v>
      </c>
      <c r="O23" s="323"/>
      <c r="P23" s="324"/>
      <c r="Q23" s="337"/>
      <c r="R23" s="96" t="s">
        <v>60</v>
      </c>
      <c r="S23" s="333">
        <f>SUM(S21:S22)</f>
        <v>0</v>
      </c>
      <c r="T23" s="334"/>
      <c r="U23" s="342"/>
      <c r="V23" s="335" t="e">
        <f>V21+V22</f>
        <v>#DIV/0!</v>
      </c>
      <c r="W23" s="336"/>
      <c r="X23" s="10"/>
      <c r="Y23" s="10"/>
      <c r="Z23" s="10"/>
    </row>
    <row r="24" spans="2:24" ht="24.75" customHeight="1" thickBot="1">
      <c r="B24" s="286"/>
      <c r="C24" s="330" t="s">
        <v>80</v>
      </c>
      <c r="D24" s="354"/>
      <c r="E24" s="355"/>
      <c r="F24" s="356"/>
      <c r="G24" s="76"/>
      <c r="H24" s="330"/>
      <c r="I24" s="331"/>
      <c r="J24" s="132"/>
      <c r="K24" s="73"/>
      <c r="L24" s="133"/>
      <c r="M24" s="134"/>
      <c r="N24" s="76">
        <f t="shared" si="1"/>
        <v>0</v>
      </c>
      <c r="O24" s="378"/>
      <c r="P24" s="379"/>
      <c r="Q24" s="351" t="s">
        <v>64</v>
      </c>
      <c r="R24" s="169" t="s">
        <v>95</v>
      </c>
      <c r="S24" s="170"/>
      <c r="T24" s="276">
        <f>S23</f>
        <v>0</v>
      </c>
      <c r="U24" s="276"/>
      <c r="V24" s="276"/>
      <c r="W24" s="164"/>
      <c r="X24" s="10"/>
    </row>
    <row r="25" spans="2:26" ht="24.75" customHeight="1" thickTop="1">
      <c r="B25" s="286"/>
      <c r="C25" s="330" t="s">
        <v>81</v>
      </c>
      <c r="D25" s="354"/>
      <c r="E25" s="355"/>
      <c r="F25" s="356"/>
      <c r="G25" s="117"/>
      <c r="H25" s="330"/>
      <c r="I25" s="331"/>
      <c r="J25" s="132"/>
      <c r="K25" s="73"/>
      <c r="L25" s="133"/>
      <c r="M25" s="134"/>
      <c r="N25" s="76">
        <f t="shared" si="1"/>
        <v>0</v>
      </c>
      <c r="O25" s="330"/>
      <c r="P25" s="331"/>
      <c r="Q25" s="352"/>
      <c r="R25" s="165" t="s">
        <v>91</v>
      </c>
      <c r="S25" s="166"/>
      <c r="T25" s="167"/>
      <c r="U25" s="166" t="s">
        <v>94</v>
      </c>
      <c r="V25" s="166"/>
      <c r="W25" s="168"/>
      <c r="X25" s="10"/>
      <c r="Y25" s="10"/>
      <c r="Z25" s="10"/>
    </row>
    <row r="26" spans="2:26" ht="24.75" customHeight="1" thickBot="1">
      <c r="B26" s="286"/>
      <c r="C26" s="372" t="s">
        <v>82</v>
      </c>
      <c r="D26" s="373"/>
      <c r="E26" s="374"/>
      <c r="F26" s="375"/>
      <c r="G26" s="135"/>
      <c r="H26" s="376"/>
      <c r="I26" s="377"/>
      <c r="J26" s="132"/>
      <c r="K26" s="136"/>
      <c r="L26" s="136"/>
      <c r="M26" s="137"/>
      <c r="N26" s="138">
        <f t="shared" si="1"/>
        <v>0</v>
      </c>
      <c r="O26" s="349"/>
      <c r="P26" s="350"/>
      <c r="Q26" s="352"/>
      <c r="R26" s="158"/>
      <c r="S26" s="159"/>
      <c r="T26" s="159"/>
      <c r="U26" s="159"/>
      <c r="V26" s="159"/>
      <c r="W26" s="160"/>
      <c r="X26" s="10"/>
      <c r="Y26" s="10"/>
      <c r="Z26" s="10"/>
    </row>
    <row r="27" spans="2:26" ht="24.75" customHeight="1" thickBot="1" thickTop="1">
      <c r="B27" s="337"/>
      <c r="C27" s="369"/>
      <c r="D27" s="370"/>
      <c r="E27" s="369"/>
      <c r="F27" s="370"/>
      <c r="G27" s="139"/>
      <c r="H27" s="369"/>
      <c r="I27" s="371"/>
      <c r="J27" s="103"/>
      <c r="K27" s="140" t="s">
        <v>83</v>
      </c>
      <c r="L27" s="91">
        <f>SUM(L10:L26)</f>
        <v>0</v>
      </c>
      <c r="M27" s="104"/>
      <c r="N27" s="93">
        <f>SUM(N10:N26)</f>
        <v>0</v>
      </c>
      <c r="O27" s="367"/>
      <c r="P27" s="368"/>
      <c r="Q27" s="352"/>
      <c r="R27" s="158"/>
      <c r="S27" s="159"/>
      <c r="T27" s="159"/>
      <c r="U27" s="159"/>
      <c r="V27" s="159"/>
      <c r="W27" s="160"/>
      <c r="X27" s="10"/>
      <c r="Y27" s="10"/>
      <c r="Z27" s="10"/>
    </row>
    <row r="28" spans="2:26" ht="29.25" customHeight="1" thickBot="1">
      <c r="B28" s="357" t="s">
        <v>84</v>
      </c>
      <c r="C28" s="358"/>
      <c r="D28" s="359"/>
      <c r="E28" s="360"/>
      <c r="F28" s="361"/>
      <c r="G28" s="141">
        <f>SUM(G23:G27)</f>
        <v>0</v>
      </c>
      <c r="H28" s="362"/>
      <c r="I28" s="363"/>
      <c r="J28" s="142" t="s">
        <v>85</v>
      </c>
      <c r="K28" s="109"/>
      <c r="L28" s="143"/>
      <c r="M28" s="144"/>
      <c r="N28" s="364">
        <f>N27+G28</f>
        <v>0</v>
      </c>
      <c r="O28" s="365"/>
      <c r="P28" s="366"/>
      <c r="Q28" s="353"/>
      <c r="R28" s="161"/>
      <c r="S28" s="162"/>
      <c r="T28" s="162"/>
      <c r="U28" s="162"/>
      <c r="V28" s="162"/>
      <c r="W28" s="163"/>
      <c r="X28" s="10"/>
      <c r="Y28" s="10"/>
      <c r="Z28" s="10"/>
    </row>
    <row r="29" spans="2:26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4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4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4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4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4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4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4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4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4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4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4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4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4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4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4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4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4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4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4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4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4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4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4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4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4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4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4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4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4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4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4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4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4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4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4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4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4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4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4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4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</sheetData>
  <sheetProtection/>
  <mergeCells count="89">
    <mergeCell ref="O22:P22"/>
    <mergeCell ref="H19:I19"/>
    <mergeCell ref="O19:P19"/>
    <mergeCell ref="H20:I20"/>
    <mergeCell ref="O20:P20"/>
    <mergeCell ref="B21:D21"/>
    <mergeCell ref="O21:P21"/>
    <mergeCell ref="J14:J20"/>
    <mergeCell ref="O14:P14"/>
    <mergeCell ref="H15:I15"/>
    <mergeCell ref="H26:I26"/>
    <mergeCell ref="O24:P24"/>
    <mergeCell ref="C23:D23"/>
    <mergeCell ref="E23:F23"/>
    <mergeCell ref="H23:I23"/>
    <mergeCell ref="C3:D3"/>
    <mergeCell ref="F21:G21"/>
    <mergeCell ref="O23:P23"/>
    <mergeCell ref="B22:D22"/>
    <mergeCell ref="E22:I22"/>
    <mergeCell ref="N28:P28"/>
    <mergeCell ref="O27:P27"/>
    <mergeCell ref="C27:D27"/>
    <mergeCell ref="E27:F27"/>
    <mergeCell ref="H27:I27"/>
    <mergeCell ref="C24:D24"/>
    <mergeCell ref="E24:F24"/>
    <mergeCell ref="H24:I24"/>
    <mergeCell ref="C26:D26"/>
    <mergeCell ref="E26:F26"/>
    <mergeCell ref="O26:P26"/>
    <mergeCell ref="Q24:Q28"/>
    <mergeCell ref="C25:D25"/>
    <mergeCell ref="E25:F25"/>
    <mergeCell ref="H25:I25"/>
    <mergeCell ref="O25:P25"/>
    <mergeCell ref="B28:D28"/>
    <mergeCell ref="B23:B27"/>
    <mergeCell ref="E28:F28"/>
    <mergeCell ref="H28:I28"/>
    <mergeCell ref="S23:T23"/>
    <mergeCell ref="V23:W23"/>
    <mergeCell ref="Q21:Q23"/>
    <mergeCell ref="S21:T21"/>
    <mergeCell ref="U21:U23"/>
    <mergeCell ref="V21:W21"/>
    <mergeCell ref="S22:T22"/>
    <mergeCell ref="V22:W22"/>
    <mergeCell ref="O15:P15"/>
    <mergeCell ref="H16:I16"/>
    <mergeCell ref="O16:P16"/>
    <mergeCell ref="H17:I17"/>
    <mergeCell ref="O17:P17"/>
    <mergeCell ref="H18:I18"/>
    <mergeCell ref="O18:P18"/>
    <mergeCell ref="H10:I10"/>
    <mergeCell ref="O10:P10"/>
    <mergeCell ref="H11:I11"/>
    <mergeCell ref="O11:P11"/>
    <mergeCell ref="B12:B18"/>
    <mergeCell ref="H12:I12"/>
    <mergeCell ref="O12:P12"/>
    <mergeCell ref="H13:I13"/>
    <mergeCell ref="O13:P13"/>
    <mergeCell ref="H14:I14"/>
    <mergeCell ref="B8:I8"/>
    <mergeCell ref="J8:P8"/>
    <mergeCell ref="Q8:S8"/>
    <mergeCell ref="T8:W8"/>
    <mergeCell ref="O9:P9"/>
    <mergeCell ref="Q9:S9"/>
    <mergeCell ref="T9:W9"/>
    <mergeCell ref="P6:P7"/>
    <mergeCell ref="Q5:Q7"/>
    <mergeCell ref="B6:C7"/>
    <mergeCell ref="D6:H7"/>
    <mergeCell ref="K6:L7"/>
    <mergeCell ref="M6:O6"/>
    <mergeCell ref="M7:O7"/>
    <mergeCell ref="T24:V24"/>
    <mergeCell ref="P2:V2"/>
    <mergeCell ref="P4:V4"/>
    <mergeCell ref="B5:C5"/>
    <mergeCell ref="D5:H5"/>
    <mergeCell ref="I5:I7"/>
    <mergeCell ref="J5:J7"/>
    <mergeCell ref="K5:L5"/>
    <mergeCell ref="M5:O5"/>
    <mergeCell ref="H2:N2"/>
  </mergeCells>
  <dataValidations count="2">
    <dataValidation type="list" allowBlank="1" showInputMessage="1" showErrorMessage="1" sqref="K5:L5">
      <formula1>"新規,改造,修理"</formula1>
    </dataValidation>
    <dataValidation type="list" allowBlank="1" showInputMessage="1" showErrorMessage="1" sqref="C3:D3">
      <formula1>"秦野製作所分,名古屋製作所分,滋賀製作所分"</formula1>
    </dataValidation>
  </dataValidations>
  <printOptions/>
  <pageMargins left="0.5118110236220472" right="0.2362204724409449" top="0.8661417322834646" bottom="0.2755905511811024" header="0.5118110236220472" footer="0.35433070866141736"/>
  <pageSetup horizontalDpi="600" verticalDpi="600" orientation="landscape" paperSize="9" scale="85" r:id="rId4"/>
  <headerFooter alignWithMargins="0">
    <oddFooter>&amp;R2015/7部署名変更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Z90"/>
  <sheetViews>
    <sheetView showGridLines="0" defaultGridColor="0" zoomScale="75" zoomScaleNormal="75" zoomScalePageLayoutView="0" colorId="22" workbookViewId="0" topLeftCell="A1">
      <selection activeCell="Q9" sqref="Q9:S9"/>
    </sheetView>
  </sheetViews>
  <sheetFormatPr defaultColWidth="10.625" defaultRowHeight="13.5"/>
  <cols>
    <col min="1" max="1" width="3.50390625" style="2" customWidth="1"/>
    <col min="2" max="2" width="4.625" style="2" customWidth="1"/>
    <col min="3" max="3" width="9.625" style="2" customWidth="1"/>
    <col min="4" max="4" width="10.625" style="2" customWidth="1"/>
    <col min="5" max="5" width="7.625" style="2" customWidth="1"/>
    <col min="6" max="6" width="6.875" style="2" customWidth="1"/>
    <col min="7" max="7" width="10.25390625" style="2" customWidth="1"/>
    <col min="8" max="8" width="2.625" style="2" customWidth="1"/>
    <col min="9" max="9" width="6.375" style="2" customWidth="1"/>
    <col min="10" max="10" width="4.625" style="2" customWidth="1"/>
    <col min="11" max="11" width="13.50390625" style="2" customWidth="1"/>
    <col min="12" max="12" width="6.625" style="2" customWidth="1"/>
    <col min="13" max="13" width="9.25390625" style="2" customWidth="1"/>
    <col min="14" max="14" width="12.50390625" style="2" customWidth="1"/>
    <col min="15" max="15" width="2.625" style="2" customWidth="1"/>
    <col min="16" max="16" width="10.25390625" style="2" customWidth="1"/>
    <col min="17" max="17" width="3.625" style="2" customWidth="1"/>
    <col min="18" max="18" width="4.625" style="2" customWidth="1"/>
    <col min="19" max="19" width="3.625" style="2" customWidth="1"/>
    <col min="20" max="20" width="15.125" style="2" customWidth="1"/>
    <col min="21" max="21" width="3.625" style="2" customWidth="1"/>
    <col min="22" max="22" width="6.625" style="2" customWidth="1"/>
    <col min="23" max="23" width="5.25390625" style="2" customWidth="1"/>
    <col min="24" max="16384" width="10.625" style="2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26" ht="21.75" customHeight="1">
      <c r="B2" s="3" t="s">
        <v>144</v>
      </c>
      <c r="C2" s="3"/>
      <c r="D2" s="3"/>
      <c r="E2" s="3"/>
      <c r="F2" s="4"/>
      <c r="G2" s="4"/>
      <c r="H2" s="291" t="s">
        <v>96</v>
      </c>
      <c r="I2" s="291"/>
      <c r="J2" s="291"/>
      <c r="K2" s="291"/>
      <c r="L2" s="291"/>
      <c r="M2" s="291"/>
      <c r="N2" s="291"/>
      <c r="O2" s="62"/>
      <c r="P2" s="277" t="s">
        <v>17</v>
      </c>
      <c r="Q2" s="277"/>
      <c r="R2" s="277"/>
      <c r="S2" s="277"/>
      <c r="T2" s="277"/>
      <c r="U2" s="277"/>
      <c r="V2" s="277"/>
      <c r="W2" s="63"/>
      <c r="X2" s="10"/>
      <c r="Y2" s="147"/>
      <c r="Z2" s="10"/>
    </row>
    <row r="3" spans="2:26" ht="20.25" customHeight="1">
      <c r="B3" s="64"/>
      <c r="C3" s="401"/>
      <c r="D3" s="401"/>
      <c r="E3" s="64"/>
      <c r="F3" s="4"/>
      <c r="G3" s="4"/>
      <c r="H3" s="4"/>
      <c r="I3" s="4"/>
      <c r="J3" s="4"/>
      <c r="K3" s="4"/>
      <c r="L3" s="4"/>
      <c r="M3" s="10"/>
      <c r="N3" s="10"/>
      <c r="O3" s="10"/>
      <c r="P3" s="11"/>
      <c r="Q3" s="11"/>
      <c r="R3" s="11"/>
      <c r="S3" s="11"/>
      <c r="T3" s="11"/>
      <c r="U3" s="11"/>
      <c r="V3" s="11"/>
      <c r="W3" s="10"/>
      <c r="X3" s="10"/>
      <c r="Y3" s="147"/>
      <c r="Z3" s="10"/>
    </row>
    <row r="4" spans="2:26" ht="21" thickBot="1">
      <c r="B4" s="4"/>
      <c r="C4" s="4"/>
      <c r="D4" s="4"/>
      <c r="E4" s="4"/>
      <c r="F4" s="4"/>
      <c r="G4" s="4"/>
      <c r="H4" s="4"/>
      <c r="I4" s="13" t="s">
        <v>0</v>
      </c>
      <c r="J4" s="14"/>
      <c r="K4" s="14" t="s">
        <v>18</v>
      </c>
      <c r="L4" s="14"/>
      <c r="M4" s="10"/>
      <c r="O4" s="62"/>
      <c r="P4" s="277" t="s">
        <v>19</v>
      </c>
      <c r="Q4" s="277"/>
      <c r="R4" s="277"/>
      <c r="S4" s="277"/>
      <c r="T4" s="277"/>
      <c r="U4" s="277"/>
      <c r="V4" s="277"/>
      <c r="W4" s="65" t="s">
        <v>1</v>
      </c>
      <c r="X4" s="10"/>
      <c r="Y4" s="147"/>
      <c r="Z4" s="10"/>
    </row>
    <row r="5" spans="2:26" ht="22.5" customHeight="1">
      <c r="B5" s="278" t="s">
        <v>20</v>
      </c>
      <c r="C5" s="279"/>
      <c r="D5" s="280"/>
      <c r="E5" s="281"/>
      <c r="F5" s="281"/>
      <c r="G5" s="281"/>
      <c r="H5" s="282"/>
      <c r="I5" s="283" t="s">
        <v>21</v>
      </c>
      <c r="J5" s="285" t="s">
        <v>22</v>
      </c>
      <c r="K5" s="287" t="s">
        <v>92</v>
      </c>
      <c r="L5" s="288"/>
      <c r="M5" s="289" t="s">
        <v>23</v>
      </c>
      <c r="N5" s="290"/>
      <c r="O5" s="279"/>
      <c r="P5" s="66" t="s">
        <v>88</v>
      </c>
      <c r="Q5" s="285" t="s">
        <v>24</v>
      </c>
      <c r="R5" s="110"/>
      <c r="S5" s="111"/>
      <c r="T5" s="111"/>
      <c r="U5" s="111"/>
      <c r="V5" s="111"/>
      <c r="W5" s="112"/>
      <c r="X5" s="10"/>
      <c r="Y5" s="10"/>
      <c r="Z5" s="10"/>
    </row>
    <row r="6" spans="2:26" ht="10.5" customHeight="1">
      <c r="B6" s="294" t="s">
        <v>25</v>
      </c>
      <c r="C6" s="295"/>
      <c r="D6" s="298"/>
      <c r="E6" s="299"/>
      <c r="F6" s="299"/>
      <c r="G6" s="299"/>
      <c r="H6" s="300"/>
      <c r="I6" s="284"/>
      <c r="J6" s="286"/>
      <c r="K6" s="304"/>
      <c r="L6" s="305"/>
      <c r="M6" s="308" t="s">
        <v>26</v>
      </c>
      <c r="N6" s="309"/>
      <c r="O6" s="310"/>
      <c r="P6" s="292" t="s">
        <v>89</v>
      </c>
      <c r="Q6" s="286"/>
      <c r="R6" s="67"/>
      <c r="S6" s="11"/>
      <c r="T6" s="11"/>
      <c r="U6" s="11"/>
      <c r="V6" s="11"/>
      <c r="W6" s="113"/>
      <c r="X6" s="10"/>
      <c r="Y6" s="10"/>
      <c r="Z6" s="10"/>
    </row>
    <row r="7" spans="2:26" ht="29.25" customHeight="1" thickBot="1">
      <c r="B7" s="296"/>
      <c r="C7" s="297"/>
      <c r="D7" s="301"/>
      <c r="E7" s="302"/>
      <c r="F7" s="302"/>
      <c r="G7" s="302"/>
      <c r="H7" s="303"/>
      <c r="I7" s="284"/>
      <c r="J7" s="286"/>
      <c r="K7" s="306"/>
      <c r="L7" s="307"/>
      <c r="M7" s="311"/>
      <c r="N7" s="312"/>
      <c r="O7" s="313"/>
      <c r="P7" s="293"/>
      <c r="Q7" s="286"/>
      <c r="R7" s="67"/>
      <c r="S7" s="11"/>
      <c r="T7" s="11"/>
      <c r="U7" s="11"/>
      <c r="V7" s="11"/>
      <c r="W7" s="113"/>
      <c r="X7" s="10"/>
      <c r="Y7" s="10"/>
      <c r="Z7" s="10"/>
    </row>
    <row r="8" spans="2:26" ht="19.5" customHeight="1">
      <c r="B8" s="314" t="s">
        <v>27</v>
      </c>
      <c r="C8" s="315"/>
      <c r="D8" s="315"/>
      <c r="E8" s="315"/>
      <c r="F8" s="315"/>
      <c r="G8" s="315"/>
      <c r="H8" s="315"/>
      <c r="I8" s="316"/>
      <c r="J8" s="314" t="s">
        <v>28</v>
      </c>
      <c r="K8" s="315"/>
      <c r="L8" s="315"/>
      <c r="M8" s="315"/>
      <c r="N8" s="315"/>
      <c r="O8" s="315"/>
      <c r="P8" s="316"/>
      <c r="Q8" s="317" t="s">
        <v>90</v>
      </c>
      <c r="R8" s="318"/>
      <c r="S8" s="319"/>
      <c r="T8" s="320"/>
      <c r="U8" s="321"/>
      <c r="V8" s="321"/>
      <c r="W8" s="322"/>
      <c r="X8" s="10"/>
      <c r="Y8" s="10"/>
      <c r="Z8" s="10"/>
    </row>
    <row r="9" spans="2:26" ht="19.5" customHeight="1">
      <c r="B9" s="68"/>
      <c r="C9" s="69" t="s">
        <v>29</v>
      </c>
      <c r="D9" s="69" t="s">
        <v>30</v>
      </c>
      <c r="E9" s="70" t="s">
        <v>31</v>
      </c>
      <c r="F9" s="70" t="s">
        <v>32</v>
      </c>
      <c r="G9" s="69" t="s">
        <v>33</v>
      </c>
      <c r="H9" s="69" t="s">
        <v>34</v>
      </c>
      <c r="I9" s="65"/>
      <c r="J9" s="71"/>
      <c r="K9" s="69" t="s">
        <v>35</v>
      </c>
      <c r="L9" s="69" t="s">
        <v>36</v>
      </c>
      <c r="M9" s="69" t="s">
        <v>37</v>
      </c>
      <c r="N9" s="69" t="s">
        <v>33</v>
      </c>
      <c r="O9" s="323" t="s">
        <v>38</v>
      </c>
      <c r="P9" s="324"/>
      <c r="Q9" s="325" t="s">
        <v>149</v>
      </c>
      <c r="R9" s="326"/>
      <c r="S9" s="327"/>
      <c r="T9" s="397"/>
      <c r="U9" s="398"/>
      <c r="V9" s="398"/>
      <c r="W9" s="399"/>
      <c r="X9" s="10"/>
      <c r="Y9" s="10"/>
      <c r="Z9" s="10"/>
    </row>
    <row r="10" spans="2:26" ht="24.75" customHeight="1">
      <c r="B10" s="72"/>
      <c r="C10" s="73"/>
      <c r="D10" s="74"/>
      <c r="E10" s="75"/>
      <c r="F10" s="75"/>
      <c r="G10" s="76">
        <f aca="true" t="shared" si="0" ref="G10:G17">E10*F10</f>
        <v>0</v>
      </c>
      <c r="H10" s="330"/>
      <c r="I10" s="331"/>
      <c r="J10" s="72"/>
      <c r="K10" s="73" t="s">
        <v>39</v>
      </c>
      <c r="L10" s="77"/>
      <c r="M10" s="75"/>
      <c r="N10" s="76">
        <f aca="true" t="shared" si="1" ref="N10:N15">L10*M10</f>
        <v>0</v>
      </c>
      <c r="O10" s="330"/>
      <c r="P10" s="331"/>
      <c r="Q10" s="78" t="s">
        <v>93</v>
      </c>
      <c r="R10" s="79"/>
      <c r="S10" s="79"/>
      <c r="T10" s="79"/>
      <c r="U10" s="79"/>
      <c r="V10" s="79"/>
      <c r="W10" s="80"/>
      <c r="X10" s="10"/>
      <c r="Y10" s="10"/>
      <c r="Z10" s="10"/>
    </row>
    <row r="11" spans="2:26" ht="24.75" customHeight="1">
      <c r="B11" s="72"/>
      <c r="C11" s="73"/>
      <c r="D11" s="74"/>
      <c r="E11" s="75"/>
      <c r="F11" s="81"/>
      <c r="G11" s="76">
        <f t="shared" si="0"/>
        <v>0</v>
      </c>
      <c r="H11" s="330"/>
      <c r="I11" s="331"/>
      <c r="J11" s="72"/>
      <c r="K11" s="73" t="s">
        <v>40</v>
      </c>
      <c r="L11" s="77"/>
      <c r="M11" s="75"/>
      <c r="N11" s="76">
        <f t="shared" si="1"/>
        <v>0</v>
      </c>
      <c r="O11" s="330"/>
      <c r="P11" s="331"/>
      <c r="Q11" s="78"/>
      <c r="R11" s="79"/>
      <c r="S11" s="79"/>
      <c r="T11" s="79"/>
      <c r="U11" s="79"/>
      <c r="V11" s="79"/>
      <c r="W11" s="80"/>
      <c r="X11" s="10"/>
      <c r="Y11" s="10"/>
      <c r="Z11" s="10"/>
    </row>
    <row r="12" spans="2:26" ht="24.75" customHeight="1">
      <c r="B12" s="72" t="s">
        <v>41</v>
      </c>
      <c r="C12" s="74"/>
      <c r="D12" s="74"/>
      <c r="E12" s="75"/>
      <c r="F12" s="82"/>
      <c r="G12" s="76">
        <f t="shared" si="0"/>
        <v>0</v>
      </c>
      <c r="H12" s="330"/>
      <c r="I12" s="331"/>
      <c r="J12" s="72" t="s">
        <v>41</v>
      </c>
      <c r="K12" s="73" t="s">
        <v>42</v>
      </c>
      <c r="L12" s="83"/>
      <c r="M12" s="75"/>
      <c r="N12" s="76">
        <f t="shared" si="1"/>
        <v>0</v>
      </c>
      <c r="O12" s="330"/>
      <c r="P12" s="331"/>
      <c r="Q12" s="78"/>
      <c r="R12" s="79"/>
      <c r="S12" s="84"/>
      <c r="T12" s="79"/>
      <c r="U12" s="79"/>
      <c r="V12" s="79"/>
      <c r="W12" s="80"/>
      <c r="X12" s="10"/>
      <c r="Y12" s="10"/>
      <c r="Z12" s="10"/>
    </row>
    <row r="13" spans="2:26" ht="24.75" customHeight="1">
      <c r="B13" s="72"/>
      <c r="C13" s="74"/>
      <c r="D13" s="74"/>
      <c r="E13" s="75"/>
      <c r="F13" s="75"/>
      <c r="G13" s="76">
        <f t="shared" si="0"/>
        <v>0</v>
      </c>
      <c r="H13" s="330"/>
      <c r="I13" s="331"/>
      <c r="J13" s="72"/>
      <c r="K13" s="73" t="s">
        <v>43</v>
      </c>
      <c r="L13" s="77"/>
      <c r="M13" s="75"/>
      <c r="N13" s="76">
        <f t="shared" si="1"/>
        <v>0</v>
      </c>
      <c r="O13" s="330"/>
      <c r="P13" s="331"/>
      <c r="Q13" s="78"/>
      <c r="R13" s="79"/>
      <c r="S13" s="79"/>
      <c r="T13" s="79"/>
      <c r="U13" s="79"/>
      <c r="V13" s="79"/>
      <c r="W13" s="80"/>
      <c r="X13" s="10"/>
      <c r="Y13" s="10"/>
      <c r="Z13" s="10"/>
    </row>
    <row r="14" spans="2:26" ht="24.75" customHeight="1">
      <c r="B14" s="72"/>
      <c r="C14" s="74"/>
      <c r="D14" s="74"/>
      <c r="E14" s="75"/>
      <c r="F14" s="75"/>
      <c r="G14" s="76">
        <f t="shared" si="0"/>
        <v>0</v>
      </c>
      <c r="H14" s="330"/>
      <c r="I14" s="331"/>
      <c r="J14" s="72"/>
      <c r="K14" s="73" t="s">
        <v>44</v>
      </c>
      <c r="L14" s="77"/>
      <c r="M14" s="75"/>
      <c r="N14" s="76">
        <f t="shared" si="1"/>
        <v>0</v>
      </c>
      <c r="O14" s="330"/>
      <c r="P14" s="331"/>
      <c r="Q14" s="78"/>
      <c r="R14" s="79"/>
      <c r="S14" s="79"/>
      <c r="T14" s="79"/>
      <c r="U14" s="79"/>
      <c r="V14" s="79"/>
      <c r="W14" s="80"/>
      <c r="X14" s="10"/>
      <c r="Y14" s="10"/>
      <c r="Z14" s="10"/>
    </row>
    <row r="15" spans="2:26" ht="24.75" customHeight="1" thickBot="1">
      <c r="B15" s="72" t="s">
        <v>45</v>
      </c>
      <c r="C15" s="74"/>
      <c r="D15" s="74"/>
      <c r="E15" s="75"/>
      <c r="F15" s="75"/>
      <c r="G15" s="76">
        <f t="shared" si="0"/>
        <v>0</v>
      </c>
      <c r="H15" s="330"/>
      <c r="I15" s="331"/>
      <c r="J15" s="72" t="s">
        <v>45</v>
      </c>
      <c r="K15" s="85" t="s">
        <v>46</v>
      </c>
      <c r="L15" s="86"/>
      <c r="M15" s="87"/>
      <c r="N15" s="88">
        <f t="shared" si="1"/>
        <v>0</v>
      </c>
      <c r="O15" s="349"/>
      <c r="P15" s="350"/>
      <c r="Q15" s="78"/>
      <c r="R15" s="79"/>
      <c r="S15" s="79"/>
      <c r="T15" s="79"/>
      <c r="U15" s="79"/>
      <c r="V15" s="79"/>
      <c r="W15" s="80"/>
      <c r="X15" s="10"/>
      <c r="Y15" s="10"/>
      <c r="Z15" s="10"/>
    </row>
    <row r="16" spans="2:26" ht="24.75" customHeight="1" thickBot="1" thickTop="1">
      <c r="B16" s="72"/>
      <c r="C16" s="74"/>
      <c r="D16" s="74"/>
      <c r="E16" s="75"/>
      <c r="F16" s="75"/>
      <c r="G16" s="76">
        <f t="shared" si="0"/>
        <v>0</v>
      </c>
      <c r="H16" s="330"/>
      <c r="I16" s="331"/>
      <c r="J16" s="89"/>
      <c r="K16" s="90" t="s">
        <v>47</v>
      </c>
      <c r="L16" s="91"/>
      <c r="M16" s="92"/>
      <c r="N16" s="93">
        <f>SUM(N10:N15)</f>
        <v>0</v>
      </c>
      <c r="O16" s="367"/>
      <c r="P16" s="368"/>
      <c r="Q16" s="78"/>
      <c r="R16" s="79"/>
      <c r="S16" s="79"/>
      <c r="T16" s="79"/>
      <c r="U16" s="79"/>
      <c r="V16" s="79"/>
      <c r="W16" s="80"/>
      <c r="X16" s="10"/>
      <c r="Y16" s="10"/>
      <c r="Z16" s="10"/>
    </row>
    <row r="17" spans="2:26" ht="24.75" customHeight="1" thickBot="1">
      <c r="B17" s="72"/>
      <c r="C17" s="94"/>
      <c r="D17" s="94"/>
      <c r="E17" s="87"/>
      <c r="F17" s="87"/>
      <c r="G17" s="88">
        <f t="shared" si="0"/>
        <v>0</v>
      </c>
      <c r="H17" s="349"/>
      <c r="I17" s="350"/>
      <c r="J17" s="72"/>
      <c r="K17" s="73" t="s">
        <v>48</v>
      </c>
      <c r="L17" s="77"/>
      <c r="M17" s="75"/>
      <c r="N17" s="76">
        <f>L17*M17</f>
        <v>0</v>
      </c>
      <c r="O17" s="380"/>
      <c r="P17" s="400"/>
      <c r="Q17" s="78"/>
      <c r="R17" s="79"/>
      <c r="S17" s="79"/>
      <c r="T17" s="79"/>
      <c r="U17" s="79"/>
      <c r="V17" s="79"/>
      <c r="W17" s="80"/>
      <c r="X17" s="10"/>
      <c r="Y17" s="10"/>
      <c r="Z17" s="10"/>
    </row>
    <row r="18" spans="2:26" ht="24.75" customHeight="1" thickBot="1" thickTop="1">
      <c r="B18" s="89"/>
      <c r="C18" s="95"/>
      <c r="D18" s="96" t="s">
        <v>49</v>
      </c>
      <c r="E18" s="97"/>
      <c r="F18" s="98"/>
      <c r="G18" s="99">
        <f>SUM(G10:G17)</f>
        <v>0</v>
      </c>
      <c r="H18" s="367"/>
      <c r="I18" s="368"/>
      <c r="J18" s="72"/>
      <c r="K18" s="73" t="s">
        <v>50</v>
      </c>
      <c r="L18" s="77"/>
      <c r="M18" s="75"/>
      <c r="N18" s="76">
        <f>L18*M18</f>
        <v>0</v>
      </c>
      <c r="O18" s="330"/>
      <c r="P18" s="331"/>
      <c r="Q18" s="78"/>
      <c r="R18" s="79"/>
      <c r="S18" s="79"/>
      <c r="T18" s="79"/>
      <c r="U18" s="79"/>
      <c r="V18" s="79"/>
      <c r="W18" s="80"/>
      <c r="X18" s="10"/>
      <c r="Y18" s="10"/>
      <c r="Z18" s="10"/>
    </row>
    <row r="19" spans="2:26" ht="24.75" customHeight="1">
      <c r="B19" s="100"/>
      <c r="C19" s="74"/>
      <c r="D19" s="74"/>
      <c r="E19" s="75"/>
      <c r="F19" s="82"/>
      <c r="G19" s="76">
        <f aca="true" t="shared" si="2" ref="G19:G25">E19*F19</f>
        <v>0</v>
      </c>
      <c r="H19" s="380"/>
      <c r="I19" s="400"/>
      <c r="J19" s="4" t="s">
        <v>51</v>
      </c>
      <c r="K19" s="74" t="s">
        <v>52</v>
      </c>
      <c r="L19" s="77"/>
      <c r="M19" s="75"/>
      <c r="N19" s="76">
        <f>L19*M19</f>
        <v>0</v>
      </c>
      <c r="O19" s="330"/>
      <c r="P19" s="331"/>
      <c r="Q19" s="78"/>
      <c r="R19" s="79"/>
      <c r="S19" s="79"/>
      <c r="T19" s="79"/>
      <c r="U19" s="79"/>
      <c r="V19" s="79"/>
      <c r="W19" s="80"/>
      <c r="X19" s="10"/>
      <c r="Y19" s="10"/>
      <c r="Z19" s="10"/>
    </row>
    <row r="20" spans="2:26" ht="24.75" customHeight="1" thickBot="1">
      <c r="B20" s="72"/>
      <c r="C20" s="74"/>
      <c r="D20" s="74"/>
      <c r="E20" s="75"/>
      <c r="F20" s="75"/>
      <c r="G20" s="76">
        <f t="shared" si="2"/>
        <v>0</v>
      </c>
      <c r="H20" s="330"/>
      <c r="I20" s="331"/>
      <c r="J20" s="4"/>
      <c r="K20" s="73" t="s">
        <v>53</v>
      </c>
      <c r="L20" s="77"/>
      <c r="M20" s="75"/>
      <c r="N20" s="76">
        <f>L20*M20</f>
        <v>0</v>
      </c>
      <c r="O20" s="330"/>
      <c r="P20" s="331"/>
      <c r="Q20" s="78"/>
      <c r="R20" s="79"/>
      <c r="S20" s="79"/>
      <c r="T20" s="79"/>
      <c r="U20" s="79"/>
      <c r="V20" s="79"/>
      <c r="W20" s="80"/>
      <c r="X20" s="10"/>
      <c r="Y20" s="10"/>
      <c r="Z20" s="10"/>
    </row>
    <row r="21" spans="2:26" ht="24.75" customHeight="1">
      <c r="B21" s="72" t="s">
        <v>51</v>
      </c>
      <c r="C21" s="74"/>
      <c r="D21" s="74"/>
      <c r="E21" s="75"/>
      <c r="F21" s="75"/>
      <c r="G21" s="76">
        <f t="shared" si="2"/>
        <v>0</v>
      </c>
      <c r="H21" s="330"/>
      <c r="I21" s="331"/>
      <c r="J21" s="4"/>
      <c r="K21" s="73" t="s">
        <v>54</v>
      </c>
      <c r="L21" s="77"/>
      <c r="M21" s="75"/>
      <c r="N21" s="76">
        <f>L21*M21</f>
        <v>0</v>
      </c>
      <c r="O21" s="330"/>
      <c r="P21" s="331"/>
      <c r="Q21" s="285" t="s">
        <v>55</v>
      </c>
      <c r="R21" s="101" t="s">
        <v>56</v>
      </c>
      <c r="S21" s="338">
        <f>E28</f>
        <v>0</v>
      </c>
      <c r="T21" s="339"/>
      <c r="U21" s="340" t="s">
        <v>57</v>
      </c>
      <c r="V21" s="343" t="e">
        <f>S21/S23</f>
        <v>#DIV/0!</v>
      </c>
      <c r="W21" s="344"/>
      <c r="X21" s="10"/>
      <c r="Y21" s="10"/>
      <c r="Z21" s="10"/>
    </row>
    <row r="22" spans="2:26" ht="24.75" customHeight="1" thickBot="1">
      <c r="B22" s="72"/>
      <c r="C22" s="74"/>
      <c r="D22" s="74"/>
      <c r="E22" s="75"/>
      <c r="F22" s="75"/>
      <c r="G22" s="76">
        <f t="shared" si="2"/>
        <v>0</v>
      </c>
      <c r="H22" s="330"/>
      <c r="I22" s="331"/>
      <c r="J22" s="4" t="s">
        <v>45</v>
      </c>
      <c r="K22" s="85" t="s">
        <v>58</v>
      </c>
      <c r="L22" s="94"/>
      <c r="M22" s="102"/>
      <c r="N22" s="88"/>
      <c r="O22" s="349"/>
      <c r="P22" s="350"/>
      <c r="Q22" s="286"/>
      <c r="R22" s="96" t="s">
        <v>59</v>
      </c>
      <c r="S22" s="345">
        <f>L28</f>
        <v>0</v>
      </c>
      <c r="T22" s="346"/>
      <c r="U22" s="341"/>
      <c r="V22" s="347" t="e">
        <f>S22/S23</f>
        <v>#DIV/0!</v>
      </c>
      <c r="W22" s="348"/>
      <c r="X22" s="10"/>
      <c r="Y22" s="10"/>
      <c r="Z22" s="10"/>
    </row>
    <row r="23" spans="2:26" ht="24.75" customHeight="1" thickBot="1" thickTop="1">
      <c r="B23" s="72"/>
      <c r="C23" s="74"/>
      <c r="D23" s="74"/>
      <c r="E23" s="75"/>
      <c r="F23" s="75"/>
      <c r="G23" s="76">
        <f t="shared" si="2"/>
        <v>0</v>
      </c>
      <c r="H23" s="330"/>
      <c r="I23" s="331"/>
      <c r="J23" s="103"/>
      <c r="K23" s="90" t="s">
        <v>47</v>
      </c>
      <c r="L23" s="96"/>
      <c r="M23" s="104"/>
      <c r="N23" s="93">
        <f>SUM(N17:N22)</f>
        <v>0</v>
      </c>
      <c r="O23" s="367"/>
      <c r="P23" s="368"/>
      <c r="Q23" s="337"/>
      <c r="R23" s="96" t="s">
        <v>60</v>
      </c>
      <c r="S23" s="333">
        <f>SUM(S21:S22)</f>
        <v>0</v>
      </c>
      <c r="T23" s="334"/>
      <c r="U23" s="342"/>
      <c r="V23" s="335" t="e">
        <f>V21+V22</f>
        <v>#DIV/0!</v>
      </c>
      <c r="W23" s="336"/>
      <c r="X23" s="10"/>
      <c r="Y23" s="10"/>
      <c r="Z23" s="10"/>
    </row>
    <row r="24" spans="2:26" ht="24.75" customHeight="1" thickBot="1">
      <c r="B24" s="72" t="s">
        <v>45</v>
      </c>
      <c r="C24" s="74"/>
      <c r="D24" s="74"/>
      <c r="E24" s="75"/>
      <c r="F24" s="75"/>
      <c r="G24" s="76">
        <f t="shared" si="2"/>
        <v>0</v>
      </c>
      <c r="H24" s="330"/>
      <c r="I24" s="331"/>
      <c r="J24" s="285" t="s">
        <v>61</v>
      </c>
      <c r="K24" s="73" t="s">
        <v>62</v>
      </c>
      <c r="L24" s="380" t="s">
        <v>63</v>
      </c>
      <c r="M24" s="381"/>
      <c r="N24" s="105"/>
      <c r="O24" s="380"/>
      <c r="P24" s="400"/>
      <c r="Q24" s="351" t="s">
        <v>64</v>
      </c>
      <c r="R24" s="169" t="s">
        <v>95</v>
      </c>
      <c r="S24" s="170"/>
      <c r="T24" s="276">
        <f>S23</f>
        <v>0</v>
      </c>
      <c r="U24" s="276"/>
      <c r="V24" s="276"/>
      <c r="W24" s="164"/>
      <c r="X24" s="10"/>
      <c r="Y24" s="10"/>
      <c r="Z24" s="10"/>
    </row>
    <row r="25" spans="2:26" ht="24.75" customHeight="1" thickBot="1" thickTop="1">
      <c r="B25" s="72"/>
      <c r="C25" s="94"/>
      <c r="D25" s="94"/>
      <c r="E25" s="87"/>
      <c r="F25" s="87"/>
      <c r="G25" s="88">
        <f t="shared" si="2"/>
        <v>0</v>
      </c>
      <c r="H25" s="349"/>
      <c r="I25" s="350"/>
      <c r="J25" s="286"/>
      <c r="K25" s="73" t="s">
        <v>65</v>
      </c>
      <c r="L25" s="330" t="s">
        <v>66</v>
      </c>
      <c r="M25" s="354"/>
      <c r="N25" s="105"/>
      <c r="O25" s="330"/>
      <c r="P25" s="331"/>
      <c r="Q25" s="352"/>
      <c r="R25" s="165" t="s">
        <v>91</v>
      </c>
      <c r="S25" s="166"/>
      <c r="T25" s="167"/>
      <c r="U25" s="166" t="s">
        <v>94</v>
      </c>
      <c r="V25" s="166"/>
      <c r="W25" s="168"/>
      <c r="X25" s="10"/>
      <c r="Y25" s="10"/>
      <c r="Z25" s="10"/>
    </row>
    <row r="26" spans="2:26" ht="24.75" customHeight="1" thickBot="1" thickTop="1">
      <c r="B26" s="89"/>
      <c r="C26" s="96"/>
      <c r="D26" s="96" t="s">
        <v>49</v>
      </c>
      <c r="E26" s="154"/>
      <c r="F26" s="155"/>
      <c r="G26" s="156">
        <f>SUM(G19:G25)</f>
        <v>0</v>
      </c>
      <c r="H26" s="403"/>
      <c r="I26" s="404"/>
      <c r="J26" s="286"/>
      <c r="K26" s="405" t="s">
        <v>67</v>
      </c>
      <c r="L26" s="406"/>
      <c r="M26" s="407"/>
      <c r="N26" s="105"/>
      <c r="O26" s="330"/>
      <c r="P26" s="331"/>
      <c r="Q26" s="352"/>
      <c r="R26" s="158"/>
      <c r="S26" s="159"/>
      <c r="T26" s="159"/>
      <c r="U26" s="159"/>
      <c r="V26" s="159"/>
      <c r="W26" s="160"/>
      <c r="X26" s="10"/>
      <c r="Y26" s="10"/>
      <c r="Z26" s="10"/>
    </row>
    <row r="27" spans="2:26" ht="24.75" customHeight="1" thickBot="1">
      <c r="B27" s="408" t="s">
        <v>68</v>
      </c>
      <c r="C27" s="402"/>
      <c r="D27" s="409"/>
      <c r="E27" s="157" t="s">
        <v>87</v>
      </c>
      <c r="F27" s="402"/>
      <c r="G27" s="402"/>
      <c r="H27" s="152" t="s">
        <v>86</v>
      </c>
      <c r="I27" s="153"/>
      <c r="J27" s="337"/>
      <c r="K27" s="107" t="s">
        <v>69</v>
      </c>
      <c r="L27" s="410"/>
      <c r="M27" s="411"/>
      <c r="N27" s="93"/>
      <c r="O27" s="410"/>
      <c r="P27" s="412"/>
      <c r="Q27" s="352"/>
      <c r="R27" s="158"/>
      <c r="S27" s="159"/>
      <c r="T27" s="159"/>
      <c r="U27" s="159"/>
      <c r="V27" s="159"/>
      <c r="W27" s="160"/>
      <c r="X27" s="10"/>
      <c r="Y27" s="10"/>
      <c r="Z27" s="10"/>
    </row>
    <row r="28" spans="2:26" ht="29.25" customHeight="1" thickBot="1">
      <c r="B28" s="413" t="s">
        <v>70</v>
      </c>
      <c r="C28" s="414"/>
      <c r="D28" s="415"/>
      <c r="E28" s="389">
        <f>G18+G26</f>
        <v>0</v>
      </c>
      <c r="F28" s="390"/>
      <c r="G28" s="416"/>
      <c r="H28" s="417"/>
      <c r="I28" s="418"/>
      <c r="J28" s="108" t="s">
        <v>71</v>
      </c>
      <c r="K28" s="109"/>
      <c r="L28" s="364">
        <f>N16+N23+N24+N25+N26+N27</f>
        <v>0</v>
      </c>
      <c r="M28" s="419"/>
      <c r="N28" s="420"/>
      <c r="O28" s="417"/>
      <c r="P28" s="418"/>
      <c r="Q28" s="353"/>
      <c r="R28" s="161"/>
      <c r="S28" s="162"/>
      <c r="T28" s="162"/>
      <c r="U28" s="162"/>
      <c r="V28" s="162"/>
      <c r="W28" s="163"/>
      <c r="X28" s="10"/>
      <c r="Y28" s="10"/>
      <c r="Z28" s="10"/>
    </row>
    <row r="29" spans="2:26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4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4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4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4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4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4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4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4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4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4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4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4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4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4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4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4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4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4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4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4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4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4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4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4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4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4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4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4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4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4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4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4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4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4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4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4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4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4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4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4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</sheetData>
  <sheetProtection/>
  <mergeCells count="81">
    <mergeCell ref="B28:D28"/>
    <mergeCell ref="E28:G28"/>
    <mergeCell ref="H28:I28"/>
    <mergeCell ref="L28:N28"/>
    <mergeCell ref="O28:P28"/>
    <mergeCell ref="L24:M24"/>
    <mergeCell ref="O24:P24"/>
    <mergeCell ref="H25:I25"/>
    <mergeCell ref="L25:M25"/>
    <mergeCell ref="O25:P25"/>
    <mergeCell ref="H22:I22"/>
    <mergeCell ref="C3:D3"/>
    <mergeCell ref="F27:G27"/>
    <mergeCell ref="H26:I26"/>
    <mergeCell ref="K26:M26"/>
    <mergeCell ref="O26:P26"/>
    <mergeCell ref="B27:D27"/>
    <mergeCell ref="L27:M27"/>
    <mergeCell ref="O27:P27"/>
    <mergeCell ref="H24:I24"/>
    <mergeCell ref="J24:J27"/>
    <mergeCell ref="T24:V24"/>
    <mergeCell ref="S23:T23"/>
    <mergeCell ref="V23:W23"/>
    <mergeCell ref="Q24:Q28"/>
    <mergeCell ref="U21:U23"/>
    <mergeCell ref="V21:W21"/>
    <mergeCell ref="O22:P22"/>
    <mergeCell ref="S22:T22"/>
    <mergeCell ref="V22:W22"/>
    <mergeCell ref="H23:I23"/>
    <mergeCell ref="O23:P23"/>
    <mergeCell ref="Q21:Q23"/>
    <mergeCell ref="S21:T21"/>
    <mergeCell ref="H19:I19"/>
    <mergeCell ref="O19:P19"/>
    <mergeCell ref="H20:I20"/>
    <mergeCell ref="O20:P20"/>
    <mergeCell ref="H21:I21"/>
    <mergeCell ref="O21:P21"/>
    <mergeCell ref="H16:I16"/>
    <mergeCell ref="O16:P16"/>
    <mergeCell ref="H17:I17"/>
    <mergeCell ref="O17:P17"/>
    <mergeCell ref="H18:I18"/>
    <mergeCell ref="O18:P18"/>
    <mergeCell ref="H13:I13"/>
    <mergeCell ref="O13:P13"/>
    <mergeCell ref="H14:I14"/>
    <mergeCell ref="O14:P14"/>
    <mergeCell ref="H15:I15"/>
    <mergeCell ref="O15:P15"/>
    <mergeCell ref="H10:I10"/>
    <mergeCell ref="O10:P10"/>
    <mergeCell ref="H11:I11"/>
    <mergeCell ref="O11:P11"/>
    <mergeCell ref="H12:I12"/>
    <mergeCell ref="O12:P12"/>
    <mergeCell ref="B8:I8"/>
    <mergeCell ref="J8:P8"/>
    <mergeCell ref="Q8:S8"/>
    <mergeCell ref="T8:W8"/>
    <mergeCell ref="O9:P9"/>
    <mergeCell ref="Q9:S9"/>
    <mergeCell ref="T9:W9"/>
    <mergeCell ref="B5:C5"/>
    <mergeCell ref="D5:H5"/>
    <mergeCell ref="K5:L5"/>
    <mergeCell ref="M5:O5"/>
    <mergeCell ref="M6:O6"/>
    <mergeCell ref="B6:C7"/>
    <mergeCell ref="D6:H7"/>
    <mergeCell ref="K6:L7"/>
    <mergeCell ref="H2:N2"/>
    <mergeCell ref="P2:V2"/>
    <mergeCell ref="P4:V4"/>
    <mergeCell ref="I5:I7"/>
    <mergeCell ref="J5:J7"/>
    <mergeCell ref="P6:P7"/>
    <mergeCell ref="Q5:Q7"/>
    <mergeCell ref="M7:O7"/>
  </mergeCells>
  <dataValidations count="2">
    <dataValidation type="list" allowBlank="1" showInputMessage="1" showErrorMessage="1" sqref="C3:D3">
      <formula1>"秦野製作所分,名古屋製作所分,滋賀製作所分"</formula1>
    </dataValidation>
    <dataValidation type="list" allowBlank="1" showInputMessage="1" showErrorMessage="1" sqref="K5:L5">
      <formula1>"新規,改造,修理"</formula1>
    </dataValidation>
  </dataValidations>
  <printOptions/>
  <pageMargins left="0.5118110236220472" right="0.2362204724409449" top="0.8661417322834646" bottom="0.2755905511811024" header="0.5118110236220472" footer="0.3937007874015748"/>
  <pageSetup horizontalDpi="600" verticalDpi="600" orientation="landscape" paperSize="9" scale="85" r:id="rId4"/>
  <headerFooter alignWithMargins="0">
    <oddFooter>&amp;R2015/7部署名変更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美香</dc:creator>
  <cp:keywords/>
  <dc:description/>
  <cp:lastModifiedBy>中西　孝典【調達】</cp:lastModifiedBy>
  <cp:lastPrinted>2017-04-12T09:24:07Z</cp:lastPrinted>
  <dcterms:created xsi:type="dcterms:W3CDTF">2013-04-05T00:37:18Z</dcterms:created>
  <dcterms:modified xsi:type="dcterms:W3CDTF">2023-11-07T00:25:07Z</dcterms:modified>
  <cp:category/>
  <cp:version/>
  <cp:contentType/>
  <cp:contentStatus/>
</cp:coreProperties>
</file>